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68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<sst xmlns="http://schemas.openxmlformats.org/spreadsheetml/2006/main" count="14" uniqueCount="13">
  <si>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K</t>
  </si>
  <si>
    <t>L</t>
  </si>
  <si>
    <t>Q</t>
  </si>
  <si>
    <t>APL</t>
  </si>
  <si>
    <t>MPL</t>
  </si>
  <si>
    <t>MPK</t>
  </si>
  <si>
    <t>APK</t>
  </si>
  <si>
    <t>MPL (k=1)</t>
  </si>
  <si>
    <t>MPL (k=2)</t>
  </si>
  <si>
    <t>MPL (k=3)</t>
  </si>
  <si>
    <t>MPL (k=4)</t>
  </si>
  <si>
    <t>MPL (k=5)</t>
  </si>
  <si>
    <r>
      <t>Note: The production function used here is f(K,L)=K</t>
    </r>
    <r>
      <rPr>
        <b/>
        <vertAlign val="superscript"/>
        <sz val="14"/>
        <rFont val="Arial"/>
        <family val="2"/>
      </rPr>
      <t>0.6</t>
    </r>
    <r>
      <rPr>
        <b/>
        <sz val="14"/>
        <rFont val="Arial"/>
        <family val="2"/>
      </rPr>
      <t>L</t>
    </r>
    <r>
      <rPr>
        <b/>
        <vertAlign val="superscript"/>
        <sz val="14"/>
        <rFont val="Arial"/>
        <family val="2"/>
      </rPr>
      <t>0.5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</si>
</sst>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Marginal Product of Labor for Different Levels of Capital Stock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1725"/>
          <c:w val="0.867"/>
          <c:h val="0.8155"/>
        </c:manualLayout>
      </c:layout>
      <c:lineChart>
        <c:grouping val="standard"/>
        <c:varyColors val="0"/>
        <c:ser>
          <c:idx val="5"/>
          <c:order val="0"/>
          <c:tx>
            <c:strRef>
              <c:f>Sheet1!$R$1</c:f>
              <c:strCache>
                <c:ptCount val="1"/>
                <c:pt idx="0">
                  <c:v>MPL (k=5)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Sheet1!$M$2:$M$10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Sheet1!$R$2:$R$10</c:f>
              <c:numCache>
                <c:ptCount val="9"/>
                <c:pt idx="0">
                  <c:v>1.0879434385340683</c:v>
                </c:pt>
                <c:pt idx="1">
                  <c:v>0.8348083617818189</c:v>
                </c:pt>
                <c:pt idx="2">
                  <c:v>0.7037760040878798</c:v>
                </c:pt>
                <c:pt idx="3">
                  <c:v>0.6200391066325608</c:v>
                </c:pt>
                <c:pt idx="4">
                  <c:v>0.5605582005817533</c:v>
                </c:pt>
                <c:pt idx="5">
                  <c:v>0.5154864660270198</c:v>
                </c:pt>
                <c:pt idx="6">
                  <c:v>0.4798031038268027</c:v>
                </c:pt>
                <c:pt idx="7">
                  <c:v>0.45064092733563044</c:v>
                </c:pt>
                <c:pt idx="8">
                  <c:v>0.42622678646583534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Sheet1!$Q$1</c:f>
              <c:strCache>
                <c:ptCount val="1"/>
                <c:pt idx="0">
                  <c:v>MPL (k=4)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numRef>
              <c:f>Sheet1!$M$2:$M$10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Sheet1!$Q$2:$Q$10</c:f>
              <c:numCache>
                <c:ptCount val="9"/>
                <c:pt idx="0">
                  <c:v>0.9516128754308726</c:v>
                </c:pt>
                <c:pt idx="1">
                  <c:v>0.7301982414263679</c:v>
                </c:pt>
                <c:pt idx="2">
                  <c:v>0.6155855931368297</c:v>
                </c:pt>
                <c:pt idx="3">
                  <c:v>0.5423417948429714</c:v>
                </c:pt>
                <c:pt idx="4">
                  <c:v>0.490314461403182</c:v>
                </c:pt>
                <c:pt idx="5">
                  <c:v>0.45089068126799514</c:v>
                </c:pt>
                <c:pt idx="6">
                  <c:v>0.4196788133475966</c:v>
                </c:pt>
                <c:pt idx="7">
                  <c:v>0.39417095913232547</c:v>
                </c:pt>
                <c:pt idx="8">
                  <c:v>0.3728161625763704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Sheet1!$P$1</c:f>
              <c:strCache>
                <c:ptCount val="1"/>
                <c:pt idx="0">
                  <c:v>MPL (k=3)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numRef>
              <c:f>Sheet1!$M$2:$M$10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Sheet1!$P$2:$P$10</c:f>
              <c:numCache>
                <c:ptCount val="9"/>
                <c:pt idx="0">
                  <c:v>0.8007502215468905</c:v>
                </c:pt>
                <c:pt idx="1">
                  <c:v>0.6144372556230597</c:v>
                </c:pt>
                <c:pt idx="2">
                  <c:v>0.5179945677618125</c:v>
                </c:pt>
                <c:pt idx="3">
                  <c:v>0.4563623754859494</c:v>
                </c:pt>
                <c:pt idx="4">
                  <c:v>0.41258312464348634</c:v>
                </c:pt>
                <c:pt idx="5">
                  <c:v>0.37940933991177683</c:v>
                </c:pt>
                <c:pt idx="6">
                  <c:v>0.35314560305256837</c:v>
                </c:pt>
                <c:pt idx="7">
                  <c:v>0.3316816018379818</c:v>
                </c:pt>
                <c:pt idx="8">
                  <c:v>0.3137122589310497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Sheet1!$O$1</c:f>
              <c:strCache>
                <c:ptCount val="1"/>
                <c:pt idx="0">
                  <c:v>MPL (k=2)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Sheet1!$M$2:$M$10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Sheet1!$O$2:$O$10</c:f>
              <c:numCache>
                <c:ptCount val="9"/>
                <c:pt idx="0">
                  <c:v>0.6278303585621883</c:v>
                </c:pt>
                <c:pt idx="1">
                  <c:v>0.4817511779972743</c:v>
                </c:pt>
                <c:pt idx="2">
                  <c:v>0.4061350299509354</c:v>
                </c:pt>
                <c:pt idx="3">
                  <c:v>0.3578121443190354</c:v>
                </c:pt>
                <c:pt idx="4">
                  <c:v>0.3234869052939251</c:v>
                </c:pt>
                <c:pt idx="5">
                  <c:v>0.2974769104134487</c:v>
                </c:pt>
                <c:pt idx="6">
                  <c:v>0.27688475709796734</c:v>
                </c:pt>
                <c:pt idx="7">
                  <c:v>0.26005584938602144</c:v>
                </c:pt>
                <c:pt idx="8">
                  <c:v>0.24596693789175728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Sheet1!$N$1</c:f>
              <c:strCache>
                <c:ptCount val="1"/>
                <c:pt idx="0">
                  <c:v>MPL (k=1)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Sheet1!$M$2:$M$10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Sheet1!$N$2:$N$10</c:f>
              <c:numCache>
                <c:ptCount val="9"/>
                <c:pt idx="0">
                  <c:v>0.41421356237309515</c:v>
                </c:pt>
                <c:pt idx="1">
                  <c:v>0.31783724519578205</c:v>
                </c:pt>
                <c:pt idx="2">
                  <c:v>0.2679491924311228</c:v>
                </c:pt>
                <c:pt idx="3">
                  <c:v>0.2360679774997898</c:v>
                </c:pt>
                <c:pt idx="4">
                  <c:v>0.21342176528338808</c:v>
                </c:pt>
                <c:pt idx="5">
                  <c:v>0.19626156828141283</c:v>
                </c:pt>
                <c:pt idx="6">
                  <c:v>0.18267581368159957</c:v>
                </c:pt>
                <c:pt idx="7">
                  <c:v>0.1715728752538097</c:v>
                </c:pt>
                <c:pt idx="8">
                  <c:v>0.16227766016837952</c:v>
                </c:pt>
              </c:numCache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Quantity of Labor Used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Product of Labor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4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5"/>
          <c:y val="0.26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workbookViewId="0" topLeftCell="A1">
      <selection activeCell="K19" sqref="K19"/>
    </sheetView>
  </sheetViews>
  <sheetFormatPr defaultColWidth="9.140625" defaultRowHeight="12.75"/>
  <cols>
    <col min="1" max="2" width="9.28125" style="1" bestFit="1" customWidth="1"/>
    <col min="3" max="3" width="2.28125" style="1" customWidth="1"/>
    <col min="4" max="4" width="9.8515625" style="2" bestFit="1" customWidth="1"/>
    <col min="5" max="5" width="2.140625" style="2" customWidth="1"/>
    <col min="6" max="7" width="13.28125" style="2" customWidth="1"/>
    <col min="8" max="8" width="2.421875" style="2" customWidth="1"/>
    <col min="9" max="9" width="9.28125" style="2" bestFit="1" customWidth="1"/>
    <col min="10" max="10" width="3.57421875" style="0" customWidth="1"/>
    <col min="11" max="11" width="9.28125" style="0" bestFit="1" customWidth="1"/>
    <col min="13" max="13" width="2.8515625" style="0" bestFit="1" customWidth="1"/>
    <col min="14" max="18" width="13.8515625" style="0" bestFit="1" customWidth="1"/>
  </cols>
  <sheetData>
    <row r="1" spans="1:18" ht="21" thickBot="1">
      <c r="A1" s="3" t="s">
        <v>0</v>
      </c>
      <c r="B1" s="3" t="s">
        <v>1</v>
      </c>
      <c r="C1" s="3"/>
      <c r="D1" s="4" t="s">
        <v>2</v>
      </c>
      <c r="E1" s="4"/>
      <c r="F1" s="4" t="s">
        <v>3</v>
      </c>
      <c r="G1" s="4" t="s">
        <v>6</v>
      </c>
      <c r="H1" s="4"/>
      <c r="I1" s="4" t="s">
        <v>4</v>
      </c>
      <c r="J1" s="5"/>
      <c r="K1" s="4" t="s">
        <v>5</v>
      </c>
      <c r="M1" s="12" t="s">
        <v>1</v>
      </c>
      <c r="N1" s="13" t="s">
        <v>7</v>
      </c>
      <c r="O1" s="13" t="s">
        <v>8</v>
      </c>
      <c r="P1" s="13" t="s">
        <v>9</v>
      </c>
      <c r="Q1" s="13" t="s">
        <v>10</v>
      </c>
      <c r="R1" s="13" t="s">
        <v>11</v>
      </c>
    </row>
    <row r="2" spans="1:18" s="8" customFormat="1" ht="18.75" thickTop="1">
      <c r="A2" s="6">
        <v>1</v>
      </c>
      <c r="B2" s="6">
        <v>1</v>
      </c>
      <c r="C2" s="6"/>
      <c r="D2" s="7">
        <f>(A2^0.6)*(B2^0.5)</f>
        <v>1</v>
      </c>
      <c r="E2" s="7"/>
      <c r="F2" s="7">
        <f aca="true" t="shared" si="0" ref="F2:F33">D2/B2</f>
        <v>1</v>
      </c>
      <c r="G2" s="7">
        <f>D2/A2</f>
        <v>1</v>
      </c>
      <c r="H2" s="7"/>
      <c r="I2" s="7">
        <f>D3-D2</f>
        <v>0.41421356237309515</v>
      </c>
      <c r="K2" s="9">
        <f>D12-D2</f>
        <v>0.515716566510398</v>
      </c>
      <c r="M2" s="6">
        <v>1</v>
      </c>
      <c r="N2" s="7">
        <v>0.41421356237309515</v>
      </c>
      <c r="O2" s="7">
        <v>0.6278303585621883</v>
      </c>
      <c r="P2" s="7">
        <v>0.8007502215468905</v>
      </c>
      <c r="Q2" s="7">
        <v>0.9516128754308726</v>
      </c>
      <c r="R2" s="7">
        <v>1.0879434385340683</v>
      </c>
    </row>
    <row r="3" spans="1:18" s="8" customFormat="1" ht="18">
      <c r="A3" s="6">
        <v>1</v>
      </c>
      <c r="B3" s="6">
        <f>2</f>
        <v>2</v>
      </c>
      <c r="C3" s="6"/>
      <c r="D3" s="7">
        <f aca="true" t="shared" si="1" ref="D3:D66">(A3^0.6)*(B3^0.5)</f>
        <v>1.4142135623730951</v>
      </c>
      <c r="E3" s="7"/>
      <c r="F3" s="7">
        <f t="shared" si="0"/>
        <v>0.7071067811865476</v>
      </c>
      <c r="G3" s="7">
        <f aca="true" t="shared" si="2" ref="G3:G66">D3/A3</f>
        <v>1.4142135623730951</v>
      </c>
      <c r="H3" s="7"/>
      <c r="I3" s="7">
        <f aca="true" t="shared" si="3" ref="I3:I10">D4-D3</f>
        <v>0.31783724519578205</v>
      </c>
      <c r="K3" s="9">
        <f aca="true" t="shared" si="4" ref="K3:K66">D13-D3</f>
        <v>0.7293333626994911</v>
      </c>
      <c r="M3" s="6">
        <f>2</f>
        <v>2</v>
      </c>
      <c r="N3" s="7">
        <v>0.31783724519578205</v>
      </c>
      <c r="O3" s="7">
        <v>0.4817511779972743</v>
      </c>
      <c r="P3" s="7">
        <v>0.6144372556230597</v>
      </c>
      <c r="Q3" s="7">
        <v>0.7301982414263679</v>
      </c>
      <c r="R3" s="7">
        <v>0.8348083617818189</v>
      </c>
    </row>
    <row r="4" spans="1:18" s="8" customFormat="1" ht="18">
      <c r="A4" s="6">
        <v>1</v>
      </c>
      <c r="B4" s="6">
        <v>3</v>
      </c>
      <c r="C4" s="6"/>
      <c r="D4" s="7">
        <f t="shared" si="1"/>
        <v>1.7320508075688772</v>
      </c>
      <c r="E4" s="7"/>
      <c r="F4" s="7">
        <f t="shared" si="0"/>
        <v>0.5773502691896257</v>
      </c>
      <c r="G4" s="7">
        <f t="shared" si="2"/>
        <v>1.7320508075688772</v>
      </c>
      <c r="H4" s="7"/>
      <c r="I4" s="7">
        <f t="shared" si="3"/>
        <v>0.2679491924311228</v>
      </c>
      <c r="K4" s="9">
        <f t="shared" si="4"/>
        <v>0.8932472955009834</v>
      </c>
      <c r="M4" s="6">
        <v>3</v>
      </c>
      <c r="N4" s="7">
        <v>0.2679491924311228</v>
      </c>
      <c r="O4" s="7">
        <v>0.4061350299509354</v>
      </c>
      <c r="P4" s="7">
        <v>0.5179945677618125</v>
      </c>
      <c r="Q4" s="7">
        <v>0.6155855931368297</v>
      </c>
      <c r="R4" s="7">
        <v>0.7037760040878798</v>
      </c>
    </row>
    <row r="5" spans="1:18" s="8" customFormat="1" ht="18">
      <c r="A5" s="6">
        <v>1</v>
      </c>
      <c r="B5" s="6">
        <v>4</v>
      </c>
      <c r="C5" s="6"/>
      <c r="D5" s="7">
        <f t="shared" si="1"/>
        <v>2</v>
      </c>
      <c r="E5" s="7"/>
      <c r="F5" s="7">
        <f t="shared" si="0"/>
        <v>0.5</v>
      </c>
      <c r="G5" s="7">
        <f t="shared" si="2"/>
        <v>2</v>
      </c>
      <c r="H5" s="7"/>
      <c r="I5" s="7">
        <f t="shared" si="3"/>
        <v>0.2360679774997898</v>
      </c>
      <c r="K5" s="9">
        <f t="shared" si="4"/>
        <v>1.031433133020796</v>
      </c>
      <c r="M5" s="6">
        <v>4</v>
      </c>
      <c r="N5" s="7">
        <v>0.2360679774997898</v>
      </c>
      <c r="O5" s="7">
        <v>0.3578121443190354</v>
      </c>
      <c r="P5" s="7">
        <v>0.4563623754859494</v>
      </c>
      <c r="Q5" s="7">
        <v>0.5423417948429714</v>
      </c>
      <c r="R5" s="7">
        <v>0.6200391066325608</v>
      </c>
    </row>
    <row r="6" spans="1:18" s="8" customFormat="1" ht="18">
      <c r="A6" s="6">
        <v>1</v>
      </c>
      <c r="B6" s="6">
        <v>5</v>
      </c>
      <c r="C6" s="6"/>
      <c r="D6" s="7">
        <f t="shared" si="1"/>
        <v>2.23606797749979</v>
      </c>
      <c r="E6" s="7"/>
      <c r="F6" s="7">
        <f t="shared" si="0"/>
        <v>0.447213595499958</v>
      </c>
      <c r="G6" s="7">
        <f t="shared" si="2"/>
        <v>2.23606797749979</v>
      </c>
      <c r="H6" s="7"/>
      <c r="I6" s="7">
        <f t="shared" si="3"/>
        <v>0.21342176528338808</v>
      </c>
      <c r="K6" s="9">
        <f t="shared" si="4"/>
        <v>1.1531772998400416</v>
      </c>
      <c r="M6" s="6">
        <v>5</v>
      </c>
      <c r="N6" s="7">
        <v>0.21342176528338808</v>
      </c>
      <c r="O6" s="7">
        <v>0.3234869052939251</v>
      </c>
      <c r="P6" s="7">
        <v>0.41258312464348634</v>
      </c>
      <c r="Q6" s="7">
        <v>0.490314461403182</v>
      </c>
      <c r="R6" s="7">
        <v>0.5605582005817533</v>
      </c>
    </row>
    <row r="7" spans="1:18" s="8" customFormat="1" ht="18">
      <c r="A7" s="6">
        <v>1</v>
      </c>
      <c r="B7" s="6">
        <v>6</v>
      </c>
      <c r="C7" s="6"/>
      <c r="D7" s="7">
        <f t="shared" si="1"/>
        <v>2.449489742783178</v>
      </c>
      <c r="E7" s="7"/>
      <c r="F7" s="7">
        <f t="shared" si="0"/>
        <v>0.40824829046386296</v>
      </c>
      <c r="G7" s="7">
        <f t="shared" si="2"/>
        <v>2.449489742783178</v>
      </c>
      <c r="H7" s="7"/>
      <c r="I7" s="7">
        <f t="shared" si="3"/>
        <v>0.19626156828141283</v>
      </c>
      <c r="K7" s="9">
        <f t="shared" si="4"/>
        <v>1.2632424398505786</v>
      </c>
      <c r="M7" s="6">
        <v>6</v>
      </c>
      <c r="N7" s="7">
        <v>0.19626156828141283</v>
      </c>
      <c r="O7" s="7">
        <v>0.2974769104134487</v>
      </c>
      <c r="P7" s="7">
        <v>0.37940933991177683</v>
      </c>
      <c r="Q7" s="7">
        <v>0.45089068126799514</v>
      </c>
      <c r="R7" s="7">
        <v>0.5154864660270198</v>
      </c>
    </row>
    <row r="8" spans="1:18" s="8" customFormat="1" ht="18">
      <c r="A8" s="6">
        <v>1</v>
      </c>
      <c r="B8" s="6">
        <v>7</v>
      </c>
      <c r="C8" s="6"/>
      <c r="D8" s="7">
        <f t="shared" si="1"/>
        <v>2.6457513110645907</v>
      </c>
      <c r="E8" s="7"/>
      <c r="F8" s="7">
        <f t="shared" si="0"/>
        <v>0.37796447300922725</v>
      </c>
      <c r="G8" s="7">
        <f t="shared" si="2"/>
        <v>2.6457513110645907</v>
      </c>
      <c r="H8" s="7"/>
      <c r="I8" s="7">
        <f t="shared" si="3"/>
        <v>0.18267581368159957</v>
      </c>
      <c r="K8" s="9">
        <f t="shared" si="4"/>
        <v>1.3644577819826145</v>
      </c>
      <c r="M8" s="6">
        <v>7</v>
      </c>
      <c r="N8" s="7">
        <v>0.18267581368159957</v>
      </c>
      <c r="O8" s="7">
        <v>0.27688475709796734</v>
      </c>
      <c r="P8" s="7">
        <v>0.35314560305256837</v>
      </c>
      <c r="Q8" s="7">
        <v>0.4196788133475966</v>
      </c>
      <c r="R8" s="7">
        <v>0.4798031038268027</v>
      </c>
    </row>
    <row r="9" spans="1:18" s="8" customFormat="1" ht="18">
      <c r="A9" s="6">
        <v>1</v>
      </c>
      <c r="B9" s="6">
        <v>8</v>
      </c>
      <c r="C9" s="6"/>
      <c r="D9" s="7">
        <f t="shared" si="1"/>
        <v>2.8284271247461903</v>
      </c>
      <c r="E9" s="7"/>
      <c r="F9" s="7">
        <f t="shared" si="0"/>
        <v>0.3535533905932738</v>
      </c>
      <c r="G9" s="7">
        <f t="shared" si="2"/>
        <v>2.8284271247461903</v>
      </c>
      <c r="H9" s="7"/>
      <c r="I9" s="7">
        <f t="shared" si="3"/>
        <v>0.1715728752538097</v>
      </c>
      <c r="K9" s="9">
        <f t="shared" si="4"/>
        <v>1.4586667253989822</v>
      </c>
      <c r="M9" s="6">
        <v>8</v>
      </c>
      <c r="N9" s="7">
        <v>0.1715728752538097</v>
      </c>
      <c r="O9" s="7">
        <v>0.26005584938602144</v>
      </c>
      <c r="P9" s="7">
        <v>0.3316816018379818</v>
      </c>
      <c r="Q9" s="7">
        <v>0.39417095913232547</v>
      </c>
      <c r="R9" s="7">
        <v>0.45064092733563044</v>
      </c>
    </row>
    <row r="10" spans="1:18" s="8" customFormat="1" ht="18">
      <c r="A10" s="6">
        <v>1</v>
      </c>
      <c r="B10" s="6">
        <v>9</v>
      </c>
      <c r="C10" s="6"/>
      <c r="D10" s="7">
        <f t="shared" si="1"/>
        <v>3</v>
      </c>
      <c r="E10" s="7"/>
      <c r="F10" s="7">
        <f t="shared" si="0"/>
        <v>0.3333333333333333</v>
      </c>
      <c r="G10" s="7">
        <f t="shared" si="2"/>
        <v>3</v>
      </c>
      <c r="H10" s="7"/>
      <c r="I10" s="7">
        <f t="shared" si="3"/>
        <v>0.16227766016837952</v>
      </c>
      <c r="K10" s="9">
        <f t="shared" si="4"/>
        <v>1.547149699531194</v>
      </c>
      <c r="M10" s="6">
        <v>9</v>
      </c>
      <c r="N10" s="7">
        <v>0.16227766016837952</v>
      </c>
      <c r="O10" s="7">
        <v>0.24596693789175728</v>
      </c>
      <c r="P10" s="7">
        <v>0.3137122589310497</v>
      </c>
      <c r="Q10" s="7">
        <v>0.3728161625763704</v>
      </c>
      <c r="R10" s="7">
        <v>0.42622678646583534</v>
      </c>
    </row>
    <row r="11" spans="1:13" s="8" customFormat="1" ht="18">
      <c r="A11" s="6">
        <v>1</v>
      </c>
      <c r="B11" s="6">
        <v>10</v>
      </c>
      <c r="C11" s="6"/>
      <c r="D11" s="7">
        <f t="shared" si="1"/>
        <v>3.1622776601683795</v>
      </c>
      <c r="E11" s="7"/>
      <c r="F11" s="7">
        <f t="shared" si="0"/>
        <v>0.31622776601683794</v>
      </c>
      <c r="G11" s="7">
        <f t="shared" si="2"/>
        <v>3.1622776601683795</v>
      </c>
      <c r="H11" s="7"/>
      <c r="I11" s="7"/>
      <c r="K11" s="9">
        <f t="shared" si="4"/>
        <v>1.6308389772545717</v>
      </c>
      <c r="M11" s="6"/>
    </row>
    <row r="12" spans="1:17" s="8" customFormat="1" ht="18">
      <c r="A12" s="6">
        <f>A2+1</f>
        <v>2</v>
      </c>
      <c r="B12" s="6">
        <v>1</v>
      </c>
      <c r="C12" s="6"/>
      <c r="D12" s="7">
        <f t="shared" si="1"/>
        <v>1.515716566510398</v>
      </c>
      <c r="E12" s="7"/>
      <c r="F12" s="7">
        <f t="shared" si="0"/>
        <v>1.515716566510398</v>
      </c>
      <c r="G12" s="7">
        <f t="shared" si="2"/>
        <v>0.757858283255199</v>
      </c>
      <c r="H12" s="7"/>
      <c r="I12" s="7">
        <f aca="true" t="shared" si="5" ref="I12:I75">D13-D12</f>
        <v>0.6278303585621883</v>
      </c>
      <c r="K12" s="9">
        <f t="shared" si="4"/>
        <v>0.4174654784213647</v>
      </c>
      <c r="N12" s="10" t="s">
        <v>12</v>
      </c>
      <c r="O12" s="11"/>
      <c r="P12" s="11"/>
      <c r="Q12" s="11"/>
    </row>
    <row r="13" spans="1:17" s="8" customFormat="1" ht="18">
      <c r="A13" s="6">
        <f aca="true" t="shared" si="6" ref="A13:A76">A3+1</f>
        <v>2</v>
      </c>
      <c r="B13" s="6">
        <f>2</f>
        <v>2</v>
      </c>
      <c r="C13" s="6"/>
      <c r="D13" s="7">
        <f t="shared" si="1"/>
        <v>2.1435469250725863</v>
      </c>
      <c r="E13" s="7"/>
      <c r="F13" s="7">
        <f t="shared" si="0"/>
        <v>1.0717734625362931</v>
      </c>
      <c r="G13" s="7">
        <f t="shared" si="2"/>
        <v>1.0717734625362931</v>
      </c>
      <c r="H13" s="7"/>
      <c r="I13" s="7">
        <f t="shared" si="5"/>
        <v>0.4817511779972743</v>
      </c>
      <c r="K13" s="9">
        <f t="shared" si="4"/>
        <v>0.5903853414060669</v>
      </c>
      <c r="N13" s="11"/>
      <c r="O13" s="11"/>
      <c r="P13" s="11"/>
      <c r="Q13" s="11"/>
    </row>
    <row r="14" spans="1:17" s="8" customFormat="1" ht="18">
      <c r="A14" s="6">
        <f t="shared" si="6"/>
        <v>2</v>
      </c>
      <c r="B14" s="6">
        <v>3</v>
      </c>
      <c r="C14" s="6"/>
      <c r="D14" s="7">
        <f t="shared" si="1"/>
        <v>2.6252981030698606</v>
      </c>
      <c r="E14" s="7"/>
      <c r="F14" s="7">
        <f t="shared" si="0"/>
        <v>0.8750993676899536</v>
      </c>
      <c r="G14" s="7">
        <f t="shared" si="2"/>
        <v>1.3126490515349303</v>
      </c>
      <c r="H14" s="7"/>
      <c r="I14" s="7">
        <f t="shared" si="5"/>
        <v>0.4061350299509354</v>
      </c>
      <c r="K14" s="9">
        <f t="shared" si="4"/>
        <v>0.7230714190318523</v>
      </c>
      <c r="N14" s="11"/>
      <c r="O14" s="11"/>
      <c r="P14" s="11"/>
      <c r="Q14" s="11"/>
    </row>
    <row r="15" spans="1:17" s="8" customFormat="1" ht="18">
      <c r="A15" s="6">
        <f t="shared" si="6"/>
        <v>2</v>
      </c>
      <c r="B15" s="6">
        <v>4</v>
      </c>
      <c r="C15" s="6"/>
      <c r="D15" s="7">
        <f t="shared" si="1"/>
        <v>3.031433133020796</v>
      </c>
      <c r="E15" s="7"/>
      <c r="F15" s="7">
        <f t="shared" si="0"/>
        <v>0.757858283255199</v>
      </c>
      <c r="G15" s="7">
        <f t="shared" si="2"/>
        <v>1.515716566510398</v>
      </c>
      <c r="H15" s="7"/>
      <c r="I15" s="7">
        <f t="shared" si="5"/>
        <v>0.3578121443190354</v>
      </c>
      <c r="K15" s="9">
        <f t="shared" si="4"/>
        <v>0.8349309568427294</v>
      </c>
      <c r="N15" s="11"/>
      <c r="O15" s="11"/>
      <c r="P15" s="11"/>
      <c r="Q15" s="11"/>
    </row>
    <row r="16" spans="1:11" s="8" customFormat="1" ht="18">
      <c r="A16" s="6">
        <f t="shared" si="6"/>
        <v>2</v>
      </c>
      <c r="B16" s="6">
        <v>5</v>
      </c>
      <c r="C16" s="6"/>
      <c r="D16" s="7">
        <f t="shared" si="1"/>
        <v>3.3892452773398314</v>
      </c>
      <c r="E16" s="7"/>
      <c r="F16" s="7">
        <f t="shared" si="0"/>
        <v>0.6778490554679663</v>
      </c>
      <c r="G16" s="7">
        <f t="shared" si="2"/>
        <v>1.6946226386699157</v>
      </c>
      <c r="H16" s="7"/>
      <c r="I16" s="7">
        <f t="shared" si="5"/>
        <v>0.3234869052939251</v>
      </c>
      <c r="K16" s="9">
        <f t="shared" si="4"/>
        <v>0.9334811880096434</v>
      </c>
    </row>
    <row r="17" spans="1:11" s="8" customFormat="1" ht="18">
      <c r="A17" s="6">
        <f t="shared" si="6"/>
        <v>2</v>
      </c>
      <c r="B17" s="6">
        <v>6</v>
      </c>
      <c r="C17" s="6"/>
      <c r="D17" s="7">
        <f t="shared" si="1"/>
        <v>3.7127321826337565</v>
      </c>
      <c r="E17" s="7"/>
      <c r="F17" s="7">
        <f t="shared" si="0"/>
        <v>0.6187886971056261</v>
      </c>
      <c r="G17" s="7">
        <f t="shared" si="2"/>
        <v>1.8563660913168782</v>
      </c>
      <c r="H17" s="7"/>
      <c r="I17" s="7">
        <f t="shared" si="5"/>
        <v>0.2974769104134487</v>
      </c>
      <c r="K17" s="9">
        <f t="shared" si="4"/>
        <v>1.0225774073592047</v>
      </c>
    </row>
    <row r="18" spans="1:11" s="8" customFormat="1" ht="18">
      <c r="A18" s="6">
        <f t="shared" si="6"/>
        <v>2</v>
      </c>
      <c r="B18" s="6">
        <v>7</v>
      </c>
      <c r="C18" s="6"/>
      <c r="D18" s="7">
        <f t="shared" si="1"/>
        <v>4.010209093047205</v>
      </c>
      <c r="E18" s="7"/>
      <c r="F18" s="7">
        <f t="shared" si="0"/>
        <v>0.5728870132924578</v>
      </c>
      <c r="G18" s="7">
        <f t="shared" si="2"/>
        <v>2.0051045465236026</v>
      </c>
      <c r="H18" s="7"/>
      <c r="I18" s="7">
        <f t="shared" si="5"/>
        <v>0.27688475709796734</v>
      </c>
      <c r="K18" s="9">
        <f t="shared" si="4"/>
        <v>1.1045098368575328</v>
      </c>
    </row>
    <row r="19" spans="1:11" s="8" customFormat="1" ht="18">
      <c r="A19" s="6">
        <f t="shared" si="6"/>
        <v>2</v>
      </c>
      <c r="B19" s="6">
        <v>8</v>
      </c>
      <c r="C19" s="6"/>
      <c r="D19" s="7">
        <f t="shared" si="1"/>
        <v>4.2870938501451725</v>
      </c>
      <c r="E19" s="7"/>
      <c r="F19" s="7">
        <f t="shared" si="0"/>
        <v>0.5358867312681466</v>
      </c>
      <c r="G19" s="7">
        <f t="shared" si="2"/>
        <v>2.1435469250725863</v>
      </c>
      <c r="H19" s="7"/>
      <c r="I19" s="7">
        <f t="shared" si="5"/>
        <v>0.26005584938602144</v>
      </c>
      <c r="K19" s="9">
        <f t="shared" si="4"/>
        <v>1.1807706828121338</v>
      </c>
    </row>
    <row r="20" spans="1:11" s="8" customFormat="1" ht="18">
      <c r="A20" s="6">
        <f t="shared" si="6"/>
        <v>2</v>
      </c>
      <c r="B20" s="6">
        <v>9</v>
      </c>
      <c r="C20" s="6"/>
      <c r="D20" s="7">
        <f t="shared" si="1"/>
        <v>4.547149699531194</v>
      </c>
      <c r="E20" s="7"/>
      <c r="F20" s="7">
        <f t="shared" si="0"/>
        <v>0.505238855503466</v>
      </c>
      <c r="G20" s="7">
        <f t="shared" si="2"/>
        <v>2.273574849765597</v>
      </c>
      <c r="H20" s="7"/>
      <c r="I20" s="7">
        <f t="shared" si="5"/>
        <v>0.24596693789175728</v>
      </c>
      <c r="K20" s="9">
        <f t="shared" si="4"/>
        <v>1.2523964352640942</v>
      </c>
    </row>
    <row r="21" spans="1:11" s="8" customFormat="1" ht="18">
      <c r="A21" s="6">
        <f t="shared" si="6"/>
        <v>2</v>
      </c>
      <c r="B21" s="6">
        <v>10</v>
      </c>
      <c r="C21" s="6"/>
      <c r="D21" s="7">
        <f t="shared" si="1"/>
        <v>4.793116637422951</v>
      </c>
      <c r="E21" s="7"/>
      <c r="F21" s="7">
        <f t="shared" si="0"/>
        <v>0.4793116637422951</v>
      </c>
      <c r="G21" s="7">
        <f t="shared" si="2"/>
        <v>2.3965583187114756</v>
      </c>
      <c r="H21" s="7"/>
      <c r="I21" s="7"/>
      <c r="K21" s="9">
        <f t="shared" si="4"/>
        <v>1.3201417563033866</v>
      </c>
    </row>
    <row r="22" spans="1:11" s="8" customFormat="1" ht="18">
      <c r="A22" s="6">
        <f t="shared" si="6"/>
        <v>3</v>
      </c>
      <c r="B22" s="6">
        <v>1</v>
      </c>
      <c r="C22" s="6"/>
      <c r="D22" s="7">
        <f t="shared" si="1"/>
        <v>1.9331820449317627</v>
      </c>
      <c r="E22" s="7"/>
      <c r="F22" s="7">
        <f t="shared" si="0"/>
        <v>1.9331820449317627</v>
      </c>
      <c r="G22" s="7">
        <f t="shared" si="2"/>
        <v>0.6443940149772542</v>
      </c>
      <c r="H22" s="7"/>
      <c r="I22" s="7">
        <f t="shared" si="5"/>
        <v>0.8007502215468905</v>
      </c>
      <c r="K22" s="9">
        <f t="shared" si="4"/>
        <v>0.3642146650623075</v>
      </c>
    </row>
    <row r="23" spans="1:11" s="8" customFormat="1" ht="18">
      <c r="A23" s="6">
        <f t="shared" si="6"/>
        <v>3</v>
      </c>
      <c r="B23" s="6">
        <f>2</f>
        <v>2</v>
      </c>
      <c r="C23" s="6"/>
      <c r="D23" s="7">
        <f t="shared" si="1"/>
        <v>2.733932266478653</v>
      </c>
      <c r="E23" s="7"/>
      <c r="F23" s="7">
        <f t="shared" si="0"/>
        <v>1.3669661332393266</v>
      </c>
      <c r="G23" s="7">
        <f t="shared" si="2"/>
        <v>0.9113107554928844</v>
      </c>
      <c r="H23" s="7"/>
      <c r="I23" s="7">
        <f t="shared" si="5"/>
        <v>0.6144372556230597</v>
      </c>
      <c r="K23" s="9">
        <f t="shared" si="4"/>
        <v>0.5150773189462896</v>
      </c>
    </row>
    <row r="24" spans="1:11" s="8" customFormat="1" ht="18">
      <c r="A24" s="6">
        <f t="shared" si="6"/>
        <v>3</v>
      </c>
      <c r="B24" s="6">
        <v>3</v>
      </c>
      <c r="C24" s="6"/>
      <c r="D24" s="7">
        <f t="shared" si="1"/>
        <v>3.348369522101713</v>
      </c>
      <c r="E24" s="7"/>
      <c r="F24" s="7">
        <f t="shared" si="0"/>
        <v>1.1161231740339044</v>
      </c>
      <c r="G24" s="7">
        <f t="shared" si="2"/>
        <v>1.1161231740339044</v>
      </c>
      <c r="H24" s="7"/>
      <c r="I24" s="7">
        <f t="shared" si="5"/>
        <v>0.5179945677618125</v>
      </c>
      <c r="K24" s="9">
        <f t="shared" si="4"/>
        <v>0.6308383047495978</v>
      </c>
    </row>
    <row r="25" spans="1:11" s="8" customFormat="1" ht="18">
      <c r="A25" s="6">
        <f t="shared" si="6"/>
        <v>3</v>
      </c>
      <c r="B25" s="6">
        <v>4</v>
      </c>
      <c r="C25" s="6"/>
      <c r="D25" s="7">
        <f t="shared" si="1"/>
        <v>3.8663640898635254</v>
      </c>
      <c r="E25" s="7"/>
      <c r="F25" s="7">
        <f t="shared" si="0"/>
        <v>0.9665910224658814</v>
      </c>
      <c r="G25" s="7">
        <f t="shared" si="2"/>
        <v>1.2887880299545085</v>
      </c>
      <c r="H25" s="7"/>
      <c r="I25" s="7">
        <f t="shared" si="5"/>
        <v>0.4563623754859494</v>
      </c>
      <c r="K25" s="9">
        <f t="shared" si="4"/>
        <v>0.728429330124615</v>
      </c>
    </row>
    <row r="26" spans="1:11" s="8" customFormat="1" ht="18">
      <c r="A26" s="6">
        <f t="shared" si="6"/>
        <v>3</v>
      </c>
      <c r="B26" s="6">
        <v>5</v>
      </c>
      <c r="C26" s="6"/>
      <c r="D26" s="7">
        <f t="shared" si="1"/>
        <v>4.322726465349475</v>
      </c>
      <c r="E26" s="7"/>
      <c r="F26" s="7">
        <f t="shared" si="0"/>
        <v>0.8645452930698949</v>
      </c>
      <c r="G26" s="7">
        <f t="shared" si="2"/>
        <v>1.4409088217831583</v>
      </c>
      <c r="H26" s="7"/>
      <c r="I26" s="7">
        <f t="shared" si="5"/>
        <v>0.41258312464348634</v>
      </c>
      <c r="K26" s="9">
        <f t="shared" si="4"/>
        <v>0.814408749481637</v>
      </c>
    </row>
    <row r="27" spans="1:11" s="8" customFormat="1" ht="18">
      <c r="A27" s="6">
        <f t="shared" si="6"/>
        <v>3</v>
      </c>
      <c r="B27" s="6">
        <v>6</v>
      </c>
      <c r="C27" s="6"/>
      <c r="D27" s="7">
        <f t="shared" si="1"/>
        <v>4.735309589992961</v>
      </c>
      <c r="E27" s="7"/>
      <c r="F27" s="7">
        <f t="shared" si="0"/>
        <v>0.7892182649988269</v>
      </c>
      <c r="G27" s="7">
        <f t="shared" si="2"/>
        <v>1.5784365299976537</v>
      </c>
      <c r="H27" s="7"/>
      <c r="I27" s="7">
        <f t="shared" si="5"/>
        <v>0.37940933991177683</v>
      </c>
      <c r="K27" s="9">
        <f t="shared" si="4"/>
        <v>0.8921400862413327</v>
      </c>
    </row>
    <row r="28" spans="1:11" s="8" customFormat="1" ht="18">
      <c r="A28" s="6">
        <f t="shared" si="6"/>
        <v>3</v>
      </c>
      <c r="B28" s="6">
        <v>7</v>
      </c>
      <c r="C28" s="6"/>
      <c r="D28" s="7">
        <f t="shared" si="1"/>
        <v>5.114718929904738</v>
      </c>
      <c r="E28" s="7"/>
      <c r="F28" s="7">
        <f t="shared" si="0"/>
        <v>0.730674132843534</v>
      </c>
      <c r="G28" s="7">
        <f t="shared" si="2"/>
        <v>1.704906309968246</v>
      </c>
      <c r="H28" s="7"/>
      <c r="I28" s="7">
        <f t="shared" si="5"/>
        <v>0.35314560305256837</v>
      </c>
      <c r="K28" s="9">
        <f t="shared" si="4"/>
        <v>0.963621427597551</v>
      </c>
    </row>
    <row r="29" spans="1:11" s="8" customFormat="1" ht="18">
      <c r="A29" s="6">
        <f t="shared" si="6"/>
        <v>3</v>
      </c>
      <c r="B29" s="6">
        <v>8</v>
      </c>
      <c r="C29" s="6"/>
      <c r="D29" s="7">
        <f t="shared" si="1"/>
        <v>5.467864532957306</v>
      </c>
      <c r="E29" s="7"/>
      <c r="F29" s="7">
        <f t="shared" si="0"/>
        <v>0.6834830666196633</v>
      </c>
      <c r="G29" s="7">
        <f t="shared" si="2"/>
        <v>1.8226215109857689</v>
      </c>
      <c r="H29" s="7"/>
      <c r="I29" s="7">
        <f t="shared" si="5"/>
        <v>0.3316816018379818</v>
      </c>
      <c r="K29" s="9">
        <f t="shared" si="4"/>
        <v>1.0301546378925792</v>
      </c>
    </row>
    <row r="30" spans="1:11" s="8" customFormat="1" ht="18">
      <c r="A30" s="6">
        <f t="shared" si="6"/>
        <v>3</v>
      </c>
      <c r="B30" s="6">
        <v>9</v>
      </c>
      <c r="C30" s="6"/>
      <c r="D30" s="7">
        <f t="shared" si="1"/>
        <v>5.799546134795288</v>
      </c>
      <c r="E30" s="7"/>
      <c r="F30" s="7">
        <f t="shared" si="0"/>
        <v>0.6443940149772542</v>
      </c>
      <c r="G30" s="7">
        <f t="shared" si="2"/>
        <v>1.9331820449317627</v>
      </c>
      <c r="H30" s="7"/>
      <c r="I30" s="7">
        <f t="shared" si="5"/>
        <v>0.3137122589310497</v>
      </c>
      <c r="K30" s="9">
        <f t="shared" si="4"/>
        <v>1.092643995186923</v>
      </c>
    </row>
    <row r="31" spans="1:11" s="8" customFormat="1" ht="18">
      <c r="A31" s="6">
        <f t="shared" si="6"/>
        <v>3</v>
      </c>
      <c r="B31" s="6">
        <v>10</v>
      </c>
      <c r="C31" s="6"/>
      <c r="D31" s="7">
        <f t="shared" si="1"/>
        <v>6.113258393726338</v>
      </c>
      <c r="E31" s="7"/>
      <c r="F31" s="7">
        <f t="shared" si="0"/>
        <v>0.6113258393726337</v>
      </c>
      <c r="G31" s="7">
        <f t="shared" si="2"/>
        <v>2.0377527979087793</v>
      </c>
      <c r="H31" s="7"/>
      <c r="I31" s="7"/>
      <c r="K31" s="9">
        <f t="shared" si="4"/>
        <v>1.1517478988322436</v>
      </c>
    </row>
    <row r="32" spans="1:11" s="8" customFormat="1" ht="18">
      <c r="A32" s="6">
        <f t="shared" si="6"/>
        <v>4</v>
      </c>
      <c r="B32" s="6">
        <v>1</v>
      </c>
      <c r="C32" s="6"/>
      <c r="D32" s="7">
        <f t="shared" si="1"/>
        <v>2.29739670999407</v>
      </c>
      <c r="E32" s="7"/>
      <c r="F32" s="7">
        <f t="shared" si="0"/>
        <v>2.29739670999407</v>
      </c>
      <c r="G32" s="7">
        <f t="shared" si="2"/>
        <v>0.5743491774985175</v>
      </c>
      <c r="H32" s="7"/>
      <c r="I32" s="7">
        <f t="shared" si="5"/>
        <v>0.9516128754308726</v>
      </c>
      <c r="K32" s="9">
        <f t="shared" si="4"/>
        <v>0.3291310944096968</v>
      </c>
    </row>
    <row r="33" spans="1:11" s="8" customFormat="1" ht="18">
      <c r="A33" s="6">
        <f t="shared" si="6"/>
        <v>4</v>
      </c>
      <c r="B33" s="6">
        <f>2</f>
        <v>2</v>
      </c>
      <c r="C33" s="6"/>
      <c r="D33" s="7">
        <f t="shared" si="1"/>
        <v>3.249009585424943</v>
      </c>
      <c r="E33" s="7"/>
      <c r="F33" s="7">
        <f t="shared" si="0"/>
        <v>1.6245047927124714</v>
      </c>
      <c r="G33" s="7">
        <f t="shared" si="2"/>
        <v>0.8122523963562357</v>
      </c>
      <c r="H33" s="7"/>
      <c r="I33" s="7">
        <f t="shared" si="5"/>
        <v>0.7301982414263679</v>
      </c>
      <c r="K33" s="9">
        <f t="shared" si="4"/>
        <v>0.4654616575128925</v>
      </c>
    </row>
    <row r="34" spans="1:11" s="8" customFormat="1" ht="18">
      <c r="A34" s="6">
        <f t="shared" si="6"/>
        <v>4</v>
      </c>
      <c r="B34" s="6">
        <v>3</v>
      </c>
      <c r="C34" s="6"/>
      <c r="D34" s="7">
        <f t="shared" si="1"/>
        <v>3.9792078268513107</v>
      </c>
      <c r="E34" s="7"/>
      <c r="F34" s="7">
        <f aca="true" t="shared" si="7" ref="F34:F65">D34/B34</f>
        <v>1.3264026089504368</v>
      </c>
      <c r="G34" s="7">
        <f t="shared" si="2"/>
        <v>0.9948019567128277</v>
      </c>
      <c r="H34" s="7"/>
      <c r="I34" s="7">
        <f t="shared" si="5"/>
        <v>0.6155855931368297</v>
      </c>
      <c r="K34" s="9">
        <f t="shared" si="4"/>
        <v>0.5700717778683435</v>
      </c>
    </row>
    <row r="35" spans="1:11" s="8" customFormat="1" ht="18">
      <c r="A35" s="6">
        <f t="shared" si="6"/>
        <v>4</v>
      </c>
      <c r="B35" s="6">
        <v>4</v>
      </c>
      <c r="C35" s="6"/>
      <c r="D35" s="7">
        <f t="shared" si="1"/>
        <v>4.59479341998814</v>
      </c>
      <c r="E35" s="7"/>
      <c r="F35" s="7">
        <f t="shared" si="7"/>
        <v>1.148698354997035</v>
      </c>
      <c r="G35" s="7">
        <f t="shared" si="2"/>
        <v>1.148698354997035</v>
      </c>
      <c r="H35" s="7"/>
      <c r="I35" s="7">
        <f t="shared" si="5"/>
        <v>0.5423417948429714</v>
      </c>
      <c r="K35" s="9">
        <f t="shared" si="4"/>
        <v>0.6582621888193936</v>
      </c>
    </row>
    <row r="36" spans="1:11" s="8" customFormat="1" ht="18">
      <c r="A36" s="6">
        <f t="shared" si="6"/>
        <v>4</v>
      </c>
      <c r="B36" s="6">
        <v>5</v>
      </c>
      <c r="C36" s="6"/>
      <c r="D36" s="7">
        <f t="shared" si="1"/>
        <v>5.137135214831112</v>
      </c>
      <c r="E36" s="7"/>
      <c r="F36" s="7">
        <f t="shared" si="7"/>
        <v>1.0274270429662224</v>
      </c>
      <c r="G36" s="7">
        <f t="shared" si="2"/>
        <v>1.284283803707778</v>
      </c>
      <c r="H36" s="7"/>
      <c r="I36" s="7">
        <f t="shared" si="5"/>
        <v>0.490314461403182</v>
      </c>
      <c r="K36" s="9">
        <f t="shared" si="4"/>
        <v>0.735959500608983</v>
      </c>
    </row>
    <row r="37" spans="1:11" s="8" customFormat="1" ht="18">
      <c r="A37" s="6">
        <f t="shared" si="6"/>
        <v>4</v>
      </c>
      <c r="B37" s="6">
        <v>6</v>
      </c>
      <c r="C37" s="6"/>
      <c r="D37" s="7">
        <f t="shared" si="1"/>
        <v>5.627449676234294</v>
      </c>
      <c r="E37" s="7"/>
      <c r="F37" s="7">
        <f t="shared" si="7"/>
        <v>0.9379082793723823</v>
      </c>
      <c r="G37" s="7">
        <f t="shared" si="2"/>
        <v>1.4068624190585735</v>
      </c>
      <c r="H37" s="7"/>
      <c r="I37" s="7">
        <f t="shared" si="5"/>
        <v>0.45089068126799514</v>
      </c>
      <c r="K37" s="9">
        <f t="shared" si="4"/>
        <v>0.8062032397875543</v>
      </c>
    </row>
    <row r="38" spans="1:11" s="8" customFormat="1" ht="18">
      <c r="A38" s="6">
        <f t="shared" si="6"/>
        <v>4</v>
      </c>
      <c r="B38" s="6">
        <v>7</v>
      </c>
      <c r="C38" s="6"/>
      <c r="D38" s="7">
        <f t="shared" si="1"/>
        <v>6.078340357502289</v>
      </c>
      <c r="E38" s="7"/>
      <c r="F38" s="7">
        <f t="shared" si="7"/>
        <v>0.8683343367860413</v>
      </c>
      <c r="G38" s="7">
        <f t="shared" si="2"/>
        <v>1.5195850893755722</v>
      </c>
      <c r="H38" s="7"/>
      <c r="I38" s="7">
        <f t="shared" si="5"/>
        <v>0.4196788133475966</v>
      </c>
      <c r="K38" s="9">
        <f t="shared" si="4"/>
        <v>0.8707990245465789</v>
      </c>
    </row>
    <row r="39" spans="1:11" s="8" customFormat="1" ht="18">
      <c r="A39" s="6">
        <f t="shared" si="6"/>
        <v>4</v>
      </c>
      <c r="B39" s="6">
        <v>8</v>
      </c>
      <c r="C39" s="6"/>
      <c r="D39" s="7">
        <f t="shared" si="1"/>
        <v>6.498019170849886</v>
      </c>
      <c r="E39" s="7"/>
      <c r="F39" s="7">
        <f t="shared" si="7"/>
        <v>0.8122523963562357</v>
      </c>
      <c r="G39" s="7">
        <f t="shared" si="2"/>
        <v>1.6245047927124714</v>
      </c>
      <c r="H39" s="7"/>
      <c r="I39" s="7">
        <f t="shared" si="5"/>
        <v>0.39417095913232547</v>
      </c>
      <c r="K39" s="9">
        <f t="shared" si="4"/>
        <v>0.930923315025785</v>
      </c>
    </row>
    <row r="40" spans="1:11" s="8" customFormat="1" ht="18">
      <c r="A40" s="6">
        <f t="shared" si="6"/>
        <v>4</v>
      </c>
      <c r="B40" s="6">
        <v>9</v>
      </c>
      <c r="C40" s="6"/>
      <c r="D40" s="7">
        <f t="shared" si="1"/>
        <v>6.892190129982211</v>
      </c>
      <c r="E40" s="7"/>
      <c r="F40" s="7">
        <f t="shared" si="7"/>
        <v>0.7657989033313568</v>
      </c>
      <c r="G40" s="7">
        <f t="shared" si="2"/>
        <v>1.7230475324955528</v>
      </c>
      <c r="H40" s="7"/>
      <c r="I40" s="7">
        <f t="shared" si="5"/>
        <v>0.3728161625763704</v>
      </c>
      <c r="K40" s="9">
        <f t="shared" si="4"/>
        <v>0.9873932832290899</v>
      </c>
    </row>
    <row r="41" spans="1:11" s="8" customFormat="1" ht="18">
      <c r="A41" s="6">
        <f t="shared" si="6"/>
        <v>4</v>
      </c>
      <c r="B41" s="6">
        <v>10</v>
      </c>
      <c r="C41" s="6"/>
      <c r="D41" s="7">
        <f t="shared" si="1"/>
        <v>7.265006292558581</v>
      </c>
      <c r="E41" s="7"/>
      <c r="F41" s="7">
        <f t="shared" si="7"/>
        <v>0.7265006292558581</v>
      </c>
      <c r="G41" s="7">
        <f t="shared" si="2"/>
        <v>1.8162515731396454</v>
      </c>
      <c r="H41" s="7"/>
      <c r="I41" s="7"/>
      <c r="K41" s="9">
        <f t="shared" si="4"/>
        <v>1.0408039071185549</v>
      </c>
    </row>
    <row r="42" spans="1:11" s="8" customFormat="1" ht="18">
      <c r="A42" s="6">
        <f t="shared" si="6"/>
        <v>5</v>
      </c>
      <c r="B42" s="6">
        <v>1</v>
      </c>
      <c r="C42" s="6"/>
      <c r="D42" s="7">
        <f t="shared" si="1"/>
        <v>2.626527804403767</v>
      </c>
      <c r="E42" s="7"/>
      <c r="F42" s="7">
        <f t="shared" si="7"/>
        <v>2.626527804403767</v>
      </c>
      <c r="G42" s="7">
        <f t="shared" si="2"/>
        <v>0.5253055608807534</v>
      </c>
      <c r="H42" s="7"/>
      <c r="I42" s="7">
        <f t="shared" si="5"/>
        <v>1.0879434385340683</v>
      </c>
      <c r="K42" s="9">
        <f t="shared" si="4"/>
        <v>0.30362824717975423</v>
      </c>
    </row>
    <row r="43" spans="1:11" s="8" customFormat="1" ht="18">
      <c r="A43" s="6">
        <f t="shared" si="6"/>
        <v>5</v>
      </c>
      <c r="B43" s="6">
        <f>2</f>
        <v>2</v>
      </c>
      <c r="C43" s="6"/>
      <c r="D43" s="7">
        <f t="shared" si="1"/>
        <v>3.7144712429378353</v>
      </c>
      <c r="E43" s="7"/>
      <c r="F43" s="7">
        <f t="shared" si="7"/>
        <v>1.8572356214689176</v>
      </c>
      <c r="G43" s="7">
        <f t="shared" si="2"/>
        <v>0.742894248587567</v>
      </c>
      <c r="H43" s="7"/>
      <c r="I43" s="7">
        <f t="shared" si="5"/>
        <v>0.8348083617818189</v>
      </c>
      <c r="K43" s="9">
        <f t="shared" si="4"/>
        <v>0.4293951850811788</v>
      </c>
    </row>
    <row r="44" spans="1:11" s="8" customFormat="1" ht="18">
      <c r="A44" s="6">
        <f t="shared" si="6"/>
        <v>5</v>
      </c>
      <c r="B44" s="6">
        <v>3</v>
      </c>
      <c r="C44" s="6"/>
      <c r="D44" s="7">
        <f t="shared" si="1"/>
        <v>4.549279604719654</v>
      </c>
      <c r="E44" s="7"/>
      <c r="F44" s="7">
        <f t="shared" si="7"/>
        <v>1.5164265349065513</v>
      </c>
      <c r="G44" s="7">
        <f t="shared" si="2"/>
        <v>0.9098559209439309</v>
      </c>
      <c r="H44" s="7"/>
      <c r="I44" s="7">
        <f t="shared" si="5"/>
        <v>0.7037760040878798</v>
      </c>
      <c r="K44" s="9">
        <f t="shared" si="4"/>
        <v>0.5258995507284165</v>
      </c>
    </row>
    <row r="45" spans="1:11" s="8" customFormat="1" ht="18">
      <c r="A45" s="6">
        <f t="shared" si="6"/>
        <v>5</v>
      </c>
      <c r="B45" s="6">
        <v>4</v>
      </c>
      <c r="C45" s="6"/>
      <c r="D45" s="7">
        <f t="shared" si="1"/>
        <v>5.253055608807534</v>
      </c>
      <c r="E45" s="7"/>
      <c r="F45" s="7">
        <f t="shared" si="7"/>
        <v>1.3132639022018835</v>
      </c>
      <c r="G45" s="7">
        <f t="shared" si="2"/>
        <v>1.0506111217615068</v>
      </c>
      <c r="H45" s="7"/>
      <c r="I45" s="7">
        <f t="shared" si="5"/>
        <v>0.6200391066325608</v>
      </c>
      <c r="K45" s="9">
        <f t="shared" si="4"/>
        <v>0.6072564943595085</v>
      </c>
    </row>
    <row r="46" spans="1:11" s="8" customFormat="1" ht="18">
      <c r="A46" s="6">
        <f t="shared" si="6"/>
        <v>5</v>
      </c>
      <c r="B46" s="6">
        <v>5</v>
      </c>
      <c r="C46" s="6"/>
      <c r="D46" s="7">
        <f t="shared" si="1"/>
        <v>5.873094715440095</v>
      </c>
      <c r="E46" s="7"/>
      <c r="F46" s="7">
        <f t="shared" si="7"/>
        <v>1.174618943088019</v>
      </c>
      <c r="G46" s="7">
        <f t="shared" si="2"/>
        <v>1.174618943088019</v>
      </c>
      <c r="H46" s="7"/>
      <c r="I46" s="7">
        <f t="shared" si="5"/>
        <v>0.5605582005817533</v>
      </c>
      <c r="K46" s="9">
        <f t="shared" si="4"/>
        <v>0.6789334005830394</v>
      </c>
    </row>
    <row r="47" spans="1:11" s="8" customFormat="1" ht="18">
      <c r="A47" s="6">
        <f t="shared" si="6"/>
        <v>5</v>
      </c>
      <c r="B47" s="6">
        <v>6</v>
      </c>
      <c r="C47" s="6"/>
      <c r="D47" s="7">
        <f t="shared" si="1"/>
        <v>6.433652916021848</v>
      </c>
      <c r="E47" s="7"/>
      <c r="F47" s="7">
        <f t="shared" si="7"/>
        <v>1.0722754860036414</v>
      </c>
      <c r="G47" s="7">
        <f t="shared" si="2"/>
        <v>1.2867305832043696</v>
      </c>
      <c r="H47" s="7"/>
      <c r="I47" s="7">
        <f t="shared" si="5"/>
        <v>0.5154864660270198</v>
      </c>
      <c r="K47" s="9">
        <f t="shared" si="4"/>
        <v>0.7437342770860438</v>
      </c>
    </row>
    <row r="48" spans="1:11" s="8" customFormat="1" ht="18">
      <c r="A48" s="6">
        <f t="shared" si="6"/>
        <v>5</v>
      </c>
      <c r="B48" s="6">
        <v>7</v>
      </c>
      <c r="C48" s="6"/>
      <c r="D48" s="7">
        <f t="shared" si="1"/>
        <v>6.949139382048868</v>
      </c>
      <c r="E48" s="7"/>
      <c r="F48" s="7">
        <f t="shared" si="7"/>
        <v>0.9927341974355526</v>
      </c>
      <c r="G48" s="7">
        <f t="shared" si="2"/>
        <v>1.3898278764097736</v>
      </c>
      <c r="H48" s="7"/>
      <c r="I48" s="7">
        <f t="shared" si="5"/>
        <v>0.4798031038268027</v>
      </c>
      <c r="K48" s="9">
        <f t="shared" si="4"/>
        <v>0.8033248330520779</v>
      </c>
    </row>
    <row r="49" spans="1:11" s="8" customFormat="1" ht="18">
      <c r="A49" s="6">
        <f t="shared" si="6"/>
        <v>5</v>
      </c>
      <c r="B49" s="6">
        <v>8</v>
      </c>
      <c r="C49" s="6"/>
      <c r="D49" s="7">
        <f t="shared" si="1"/>
        <v>7.4289424858756705</v>
      </c>
      <c r="E49" s="7"/>
      <c r="F49" s="7">
        <f t="shared" si="7"/>
        <v>0.9286178107344588</v>
      </c>
      <c r="G49" s="7">
        <f t="shared" si="2"/>
        <v>1.485788497175134</v>
      </c>
      <c r="H49" s="7"/>
      <c r="I49" s="7">
        <f t="shared" si="5"/>
        <v>0.45064092733563044</v>
      </c>
      <c r="K49" s="9">
        <f t="shared" si="4"/>
        <v>0.8587903701623576</v>
      </c>
    </row>
    <row r="50" spans="1:11" s="8" customFormat="1" ht="18">
      <c r="A50" s="6">
        <f t="shared" si="6"/>
        <v>5</v>
      </c>
      <c r="B50" s="6">
        <v>9</v>
      </c>
      <c r="C50" s="6"/>
      <c r="D50" s="7">
        <f t="shared" si="1"/>
        <v>7.879583413211301</v>
      </c>
      <c r="E50" s="7"/>
      <c r="F50" s="7">
        <f t="shared" si="7"/>
        <v>0.875509268134589</v>
      </c>
      <c r="G50" s="7">
        <f t="shared" si="2"/>
        <v>1.5759166826422601</v>
      </c>
      <c r="H50" s="7"/>
      <c r="I50" s="7">
        <f t="shared" si="5"/>
        <v>0.42622678646583534</v>
      </c>
      <c r="K50" s="9">
        <f t="shared" si="4"/>
        <v>0.9108847415392622</v>
      </c>
    </row>
    <row r="51" spans="1:11" s="8" customFormat="1" ht="18">
      <c r="A51" s="6">
        <f t="shared" si="6"/>
        <v>5</v>
      </c>
      <c r="B51" s="6">
        <v>10</v>
      </c>
      <c r="C51" s="6"/>
      <c r="D51" s="7">
        <f t="shared" si="1"/>
        <v>8.305810199677136</v>
      </c>
      <c r="E51" s="7"/>
      <c r="F51" s="7">
        <f t="shared" si="7"/>
        <v>0.8305810199677136</v>
      </c>
      <c r="G51" s="7">
        <f t="shared" si="2"/>
        <v>1.6611620399354272</v>
      </c>
      <c r="H51" s="7"/>
      <c r="I51" s="7"/>
      <c r="K51" s="9">
        <f t="shared" si="4"/>
        <v>0.9601568230526194</v>
      </c>
    </row>
    <row r="52" spans="1:11" s="8" customFormat="1" ht="18">
      <c r="A52" s="6">
        <f t="shared" si="6"/>
        <v>6</v>
      </c>
      <c r="B52" s="6">
        <v>1</v>
      </c>
      <c r="C52" s="6"/>
      <c r="D52" s="7">
        <f t="shared" si="1"/>
        <v>2.930156051583521</v>
      </c>
      <c r="E52" s="7"/>
      <c r="F52" s="7">
        <f t="shared" si="7"/>
        <v>2.930156051583521</v>
      </c>
      <c r="G52" s="7">
        <f t="shared" si="2"/>
        <v>0.4883593419305869</v>
      </c>
      <c r="H52" s="7"/>
      <c r="I52" s="7">
        <f t="shared" si="5"/>
        <v>1.2137103764354928</v>
      </c>
      <c r="K52" s="9">
        <f t="shared" si="4"/>
        <v>0.28393979813251713</v>
      </c>
    </row>
    <row r="53" spans="1:11" s="8" customFormat="1" ht="18">
      <c r="A53" s="6">
        <f t="shared" si="6"/>
        <v>6</v>
      </c>
      <c r="B53" s="6">
        <f>2</f>
        <v>2</v>
      </c>
      <c r="C53" s="6"/>
      <c r="D53" s="7">
        <f t="shared" si="1"/>
        <v>4.143866428019014</v>
      </c>
      <c r="E53" s="7"/>
      <c r="F53" s="7">
        <f t="shared" si="7"/>
        <v>2.071933214009507</v>
      </c>
      <c r="G53" s="7">
        <f t="shared" si="2"/>
        <v>0.6906444046698357</v>
      </c>
      <c r="H53" s="7"/>
      <c r="I53" s="7">
        <f t="shared" si="5"/>
        <v>0.9313127274290567</v>
      </c>
      <c r="K53" s="9">
        <f t="shared" si="4"/>
        <v>0.4015515134164849</v>
      </c>
    </row>
    <row r="54" spans="1:11" s="8" customFormat="1" ht="18">
      <c r="A54" s="6">
        <f t="shared" si="6"/>
        <v>6</v>
      </c>
      <c r="B54" s="6">
        <v>3</v>
      </c>
      <c r="C54" s="6"/>
      <c r="D54" s="7">
        <f t="shared" si="1"/>
        <v>5.075179155448071</v>
      </c>
      <c r="E54" s="7"/>
      <c r="F54" s="7">
        <f t="shared" si="7"/>
        <v>1.691726385149357</v>
      </c>
      <c r="G54" s="7">
        <f t="shared" si="2"/>
        <v>0.8458631925746785</v>
      </c>
      <c r="H54" s="7"/>
      <c r="I54" s="7">
        <f t="shared" si="5"/>
        <v>0.7851329477189717</v>
      </c>
      <c r="K54" s="9">
        <f t="shared" si="4"/>
        <v>0.49179815665636983</v>
      </c>
    </row>
    <row r="55" spans="1:11" s="8" customFormat="1" ht="18">
      <c r="A55" s="6">
        <f t="shared" si="6"/>
        <v>6</v>
      </c>
      <c r="B55" s="6">
        <v>4</v>
      </c>
      <c r="C55" s="6"/>
      <c r="D55" s="7">
        <f t="shared" si="1"/>
        <v>5.860312103167042</v>
      </c>
      <c r="E55" s="7"/>
      <c r="F55" s="7">
        <f t="shared" si="7"/>
        <v>1.4650780257917606</v>
      </c>
      <c r="G55" s="7">
        <f t="shared" si="2"/>
        <v>0.9767186838611738</v>
      </c>
      <c r="H55" s="7"/>
      <c r="I55" s="7">
        <f t="shared" si="5"/>
        <v>0.6917160128560917</v>
      </c>
      <c r="K55" s="9">
        <f t="shared" si="4"/>
        <v>0.5678795962650343</v>
      </c>
    </row>
    <row r="56" spans="1:11" s="8" customFormat="1" ht="18">
      <c r="A56" s="6">
        <f t="shared" si="6"/>
        <v>6</v>
      </c>
      <c r="B56" s="6">
        <v>5</v>
      </c>
      <c r="C56" s="6"/>
      <c r="D56" s="7">
        <f t="shared" si="1"/>
        <v>6.552028116023134</v>
      </c>
      <c r="E56" s="7"/>
      <c r="F56" s="7">
        <f t="shared" si="7"/>
        <v>1.3104056232046268</v>
      </c>
      <c r="G56" s="7">
        <f t="shared" si="2"/>
        <v>1.0920046860038557</v>
      </c>
      <c r="H56" s="7"/>
      <c r="I56" s="7">
        <f t="shared" si="5"/>
        <v>0.6253590770847577</v>
      </c>
      <c r="K56" s="9">
        <f t="shared" si="4"/>
        <v>0.6349086901418763</v>
      </c>
    </row>
    <row r="57" spans="1:11" s="8" customFormat="1" ht="18">
      <c r="A57" s="6">
        <f t="shared" si="6"/>
        <v>6</v>
      </c>
      <c r="B57" s="6">
        <v>6</v>
      </c>
      <c r="C57" s="6"/>
      <c r="D57" s="7">
        <f t="shared" si="1"/>
        <v>7.177387193107892</v>
      </c>
      <c r="E57" s="7"/>
      <c r="F57" s="7">
        <f t="shared" si="7"/>
        <v>1.1962311988513152</v>
      </c>
      <c r="G57" s="7">
        <f t="shared" si="2"/>
        <v>1.1962311988513152</v>
      </c>
      <c r="H57" s="7"/>
      <c r="I57" s="7">
        <f t="shared" si="5"/>
        <v>0.5750770219930539</v>
      </c>
      <c r="K57" s="9">
        <f t="shared" si="4"/>
        <v>0.6955076230935262</v>
      </c>
    </row>
    <row r="58" spans="1:11" s="8" customFormat="1" ht="18">
      <c r="A58" s="6">
        <f t="shared" si="6"/>
        <v>6</v>
      </c>
      <c r="B58" s="6">
        <v>7</v>
      </c>
      <c r="C58" s="6"/>
      <c r="D58" s="7">
        <f t="shared" si="1"/>
        <v>7.752464215100946</v>
      </c>
      <c r="E58" s="7"/>
      <c r="F58" s="7">
        <f t="shared" si="7"/>
        <v>1.1074948878715636</v>
      </c>
      <c r="G58" s="7">
        <f t="shared" si="2"/>
        <v>1.292077369183491</v>
      </c>
      <c r="H58" s="7"/>
      <c r="I58" s="7">
        <f t="shared" si="5"/>
        <v>0.5352686409370824</v>
      </c>
      <c r="K58" s="9">
        <f t="shared" si="4"/>
        <v>0.7512340931725232</v>
      </c>
    </row>
    <row r="59" spans="1:11" s="8" customFormat="1" ht="18">
      <c r="A59" s="6">
        <f t="shared" si="6"/>
        <v>6</v>
      </c>
      <c r="B59" s="6">
        <v>8</v>
      </c>
      <c r="C59" s="6"/>
      <c r="D59" s="7">
        <f t="shared" si="1"/>
        <v>8.287732856038028</v>
      </c>
      <c r="E59" s="7"/>
      <c r="F59" s="7">
        <f t="shared" si="7"/>
        <v>1.0359666070047535</v>
      </c>
      <c r="G59" s="7">
        <f t="shared" si="2"/>
        <v>1.3812888093396714</v>
      </c>
      <c r="H59" s="7"/>
      <c r="I59" s="7">
        <f t="shared" si="5"/>
        <v>0.5027352987125351</v>
      </c>
      <c r="K59" s="9">
        <f t="shared" si="4"/>
        <v>0.8031030268329697</v>
      </c>
    </row>
    <row r="60" spans="1:11" s="8" customFormat="1" ht="18">
      <c r="A60" s="6">
        <f t="shared" si="6"/>
        <v>6</v>
      </c>
      <c r="B60" s="6">
        <v>9</v>
      </c>
      <c r="C60" s="6"/>
      <c r="D60" s="7">
        <f t="shared" si="1"/>
        <v>8.790468154750563</v>
      </c>
      <c r="E60" s="7"/>
      <c r="F60" s="7">
        <f t="shared" si="7"/>
        <v>0.9767186838611737</v>
      </c>
      <c r="G60" s="7">
        <f t="shared" si="2"/>
        <v>1.4650780257917606</v>
      </c>
      <c r="H60" s="7"/>
      <c r="I60" s="7">
        <f t="shared" si="5"/>
        <v>0.4754988679791925</v>
      </c>
      <c r="K60" s="9">
        <f t="shared" si="4"/>
        <v>0.8518193943975518</v>
      </c>
    </row>
    <row r="61" spans="1:11" s="8" customFormat="1" ht="18">
      <c r="A61" s="6">
        <f t="shared" si="6"/>
        <v>6</v>
      </c>
      <c r="B61" s="6">
        <v>10</v>
      </c>
      <c r="C61" s="6"/>
      <c r="D61" s="7">
        <f t="shared" si="1"/>
        <v>9.265967022729756</v>
      </c>
      <c r="E61" s="7"/>
      <c r="F61" s="7">
        <f t="shared" si="7"/>
        <v>0.9265967022729755</v>
      </c>
      <c r="G61" s="7">
        <f t="shared" si="2"/>
        <v>1.544327837121626</v>
      </c>
      <c r="H61" s="7"/>
      <c r="I61" s="7"/>
      <c r="K61" s="9">
        <f t="shared" si="4"/>
        <v>0.8978964804671783</v>
      </c>
    </row>
    <row r="62" spans="1:11" s="8" customFormat="1" ht="18">
      <c r="A62" s="6">
        <f t="shared" si="6"/>
        <v>7</v>
      </c>
      <c r="B62" s="6">
        <v>1</v>
      </c>
      <c r="C62" s="6"/>
      <c r="D62" s="7">
        <f t="shared" si="1"/>
        <v>3.2140958497160383</v>
      </c>
      <c r="E62" s="7"/>
      <c r="F62" s="7">
        <f t="shared" si="7"/>
        <v>3.2140958497160383</v>
      </c>
      <c r="G62" s="7">
        <f t="shared" si="2"/>
        <v>0.45915654995943406</v>
      </c>
      <c r="H62" s="7"/>
      <c r="I62" s="7">
        <f t="shared" si="5"/>
        <v>1.3313220917194606</v>
      </c>
      <c r="K62" s="9">
        <f t="shared" si="4"/>
        <v>0.26810640346845815</v>
      </c>
    </row>
    <row r="63" spans="1:11" s="8" customFormat="1" ht="18">
      <c r="A63" s="6">
        <f t="shared" si="6"/>
        <v>7</v>
      </c>
      <c r="B63" s="6">
        <f>2</f>
        <v>2</v>
      </c>
      <c r="C63" s="6"/>
      <c r="D63" s="7">
        <f t="shared" si="1"/>
        <v>4.545417941435499</v>
      </c>
      <c r="E63" s="7"/>
      <c r="F63" s="7">
        <f t="shared" si="7"/>
        <v>2.2727089707177495</v>
      </c>
      <c r="G63" s="7">
        <f t="shared" si="2"/>
        <v>0.6493454202050712</v>
      </c>
      <c r="H63" s="7"/>
      <c r="I63" s="7">
        <f t="shared" si="5"/>
        <v>1.0215593706689416</v>
      </c>
      <c r="K63" s="9">
        <f t="shared" si="4"/>
        <v>0.3791597119441663</v>
      </c>
    </row>
    <row r="64" spans="1:11" s="8" customFormat="1" ht="18">
      <c r="A64" s="6">
        <f t="shared" si="6"/>
        <v>7</v>
      </c>
      <c r="B64" s="6">
        <v>3</v>
      </c>
      <c r="C64" s="6"/>
      <c r="D64" s="7">
        <f t="shared" si="1"/>
        <v>5.566977312104441</v>
      </c>
      <c r="E64" s="7"/>
      <c r="F64" s="7">
        <f t="shared" si="7"/>
        <v>1.8556591040348136</v>
      </c>
      <c r="G64" s="7">
        <f t="shared" si="2"/>
        <v>0.7952824731577772</v>
      </c>
      <c r="H64" s="7"/>
      <c r="I64" s="7">
        <f t="shared" si="5"/>
        <v>0.8612143873276361</v>
      </c>
      <c r="K64" s="9">
        <f t="shared" si="4"/>
        <v>0.4643739126419302</v>
      </c>
    </row>
    <row r="65" spans="1:11" s="8" customFormat="1" ht="18">
      <c r="A65" s="6">
        <f t="shared" si="6"/>
        <v>7</v>
      </c>
      <c r="B65" s="6">
        <v>4</v>
      </c>
      <c r="C65" s="6"/>
      <c r="D65" s="7">
        <f t="shared" si="1"/>
        <v>6.428191699432077</v>
      </c>
      <c r="E65" s="7"/>
      <c r="F65" s="7">
        <f t="shared" si="7"/>
        <v>1.6070479248580192</v>
      </c>
      <c r="G65" s="7">
        <f t="shared" si="2"/>
        <v>0.9183130999188681</v>
      </c>
      <c r="H65" s="7"/>
      <c r="I65" s="7">
        <f t="shared" si="5"/>
        <v>0.7587451067329338</v>
      </c>
      <c r="K65" s="9">
        <f t="shared" si="4"/>
        <v>0.5362128069369163</v>
      </c>
    </row>
    <row r="66" spans="1:11" s="8" customFormat="1" ht="18">
      <c r="A66" s="6">
        <f t="shared" si="6"/>
        <v>7</v>
      </c>
      <c r="B66" s="6">
        <v>5</v>
      </c>
      <c r="C66" s="6"/>
      <c r="D66" s="7">
        <f t="shared" si="1"/>
        <v>7.1869368061650105</v>
      </c>
      <c r="E66" s="7"/>
      <c r="F66" s="7">
        <f aca="true" t="shared" si="8" ref="F66:F97">D66/B66</f>
        <v>1.4373873612330021</v>
      </c>
      <c r="G66" s="7">
        <f t="shared" si="2"/>
        <v>1.026705258023573</v>
      </c>
      <c r="H66" s="7"/>
      <c r="I66" s="7">
        <f t="shared" si="5"/>
        <v>0.6859580100364076</v>
      </c>
      <c r="K66" s="9">
        <f t="shared" si="4"/>
        <v>0.5995041433584571</v>
      </c>
    </row>
    <row r="67" spans="1:11" s="8" customFormat="1" ht="18">
      <c r="A67" s="6">
        <f t="shared" si="6"/>
        <v>7</v>
      </c>
      <c r="B67" s="6">
        <v>6</v>
      </c>
      <c r="C67" s="6"/>
      <c r="D67" s="7">
        <f aca="true" t="shared" si="9" ref="D67:D130">(A67^0.6)*(B67^0.5)</f>
        <v>7.872894816201418</v>
      </c>
      <c r="E67" s="7"/>
      <c r="F67" s="7">
        <f t="shared" si="8"/>
        <v>1.3121491360335698</v>
      </c>
      <c r="G67" s="7">
        <f aca="true" t="shared" si="10" ref="G67:G130">D67/A67</f>
        <v>1.1246992594573455</v>
      </c>
      <c r="H67" s="7"/>
      <c r="I67" s="7">
        <f t="shared" si="5"/>
        <v>0.6308034920720509</v>
      </c>
      <c r="K67" s="9">
        <f aca="true" t="shared" si="11" ref="K67:K130">D77-D67</f>
        <v>0.6567238852704769</v>
      </c>
    </row>
    <row r="68" spans="1:11" s="8" customFormat="1" ht="18">
      <c r="A68" s="6">
        <f t="shared" si="6"/>
        <v>7</v>
      </c>
      <c r="B68" s="6">
        <v>7</v>
      </c>
      <c r="C68" s="6"/>
      <c r="D68" s="7">
        <f t="shared" si="9"/>
        <v>8.503698308273469</v>
      </c>
      <c r="E68" s="7"/>
      <c r="F68" s="7">
        <f t="shared" si="8"/>
        <v>1.214814044039067</v>
      </c>
      <c r="G68" s="7">
        <f t="shared" si="10"/>
        <v>1.214814044039067</v>
      </c>
      <c r="H68" s="7"/>
      <c r="I68" s="7">
        <f t="shared" si="5"/>
        <v>0.5871375745975289</v>
      </c>
      <c r="K68" s="9">
        <f t="shared" si="11"/>
        <v>0.7093428684814853</v>
      </c>
    </row>
    <row r="69" spans="1:11" s="8" customFormat="1" ht="18">
      <c r="A69" s="6">
        <f t="shared" si="6"/>
        <v>7</v>
      </c>
      <c r="B69" s="6">
        <v>8</v>
      </c>
      <c r="C69" s="6"/>
      <c r="D69" s="7">
        <f t="shared" si="9"/>
        <v>9.090835882870998</v>
      </c>
      <c r="E69" s="7"/>
      <c r="F69" s="7">
        <f t="shared" si="8"/>
        <v>1.1363544853588747</v>
      </c>
      <c r="G69" s="7">
        <f t="shared" si="10"/>
        <v>1.2986908404101425</v>
      </c>
      <c r="H69" s="7"/>
      <c r="I69" s="7">
        <f t="shared" si="5"/>
        <v>0.5514516662771172</v>
      </c>
      <c r="K69" s="9">
        <f t="shared" si="11"/>
        <v>0.7583194238883326</v>
      </c>
    </row>
    <row r="70" spans="1:11" s="8" customFormat="1" ht="18">
      <c r="A70" s="6">
        <f t="shared" si="6"/>
        <v>7</v>
      </c>
      <c r="B70" s="6">
        <v>9</v>
      </c>
      <c r="C70" s="6"/>
      <c r="D70" s="7">
        <f t="shared" si="9"/>
        <v>9.642287549148115</v>
      </c>
      <c r="E70" s="7"/>
      <c r="F70" s="7">
        <f t="shared" si="8"/>
        <v>1.0713652832386795</v>
      </c>
      <c r="G70" s="7">
        <f t="shared" si="10"/>
        <v>1.3774696498783021</v>
      </c>
      <c r="H70" s="7"/>
      <c r="I70" s="7">
        <f t="shared" si="5"/>
        <v>0.521575954048819</v>
      </c>
      <c r="K70" s="9">
        <f t="shared" si="11"/>
        <v>0.8043192104053745</v>
      </c>
    </row>
    <row r="71" spans="1:11" s="8" customFormat="1" ht="18">
      <c r="A71" s="6">
        <f t="shared" si="6"/>
        <v>7</v>
      </c>
      <c r="B71" s="6">
        <v>10</v>
      </c>
      <c r="C71" s="6"/>
      <c r="D71" s="7">
        <f t="shared" si="9"/>
        <v>10.163863503196934</v>
      </c>
      <c r="E71" s="7"/>
      <c r="F71" s="7">
        <f t="shared" si="8"/>
        <v>1.0163863503196935</v>
      </c>
      <c r="G71" s="7">
        <f t="shared" si="10"/>
        <v>1.4519805004567048</v>
      </c>
      <c r="H71" s="7"/>
      <c r="I71" s="7"/>
      <c r="K71" s="9">
        <f t="shared" si="11"/>
        <v>0.8478268902363943</v>
      </c>
    </row>
    <row r="72" spans="1:11" s="8" customFormat="1" ht="18">
      <c r="A72" s="6">
        <f t="shared" si="6"/>
        <v>8</v>
      </c>
      <c r="B72" s="6">
        <v>1</v>
      </c>
      <c r="C72" s="6"/>
      <c r="D72" s="7">
        <f t="shared" si="9"/>
        <v>3.4822022531844965</v>
      </c>
      <c r="E72" s="7"/>
      <c r="F72" s="7">
        <f t="shared" si="8"/>
        <v>3.4822022531844965</v>
      </c>
      <c r="G72" s="7">
        <f t="shared" si="10"/>
        <v>0.43527528164806206</v>
      </c>
      <c r="H72" s="7"/>
      <c r="I72" s="7">
        <f t="shared" si="5"/>
        <v>1.4423754001951687</v>
      </c>
      <c r="K72" s="9">
        <f t="shared" si="11"/>
        <v>0.2549905656620557</v>
      </c>
    </row>
    <row r="73" spans="1:11" s="8" customFormat="1" ht="18">
      <c r="A73" s="6">
        <f t="shared" si="6"/>
        <v>8</v>
      </c>
      <c r="B73" s="6">
        <f>2</f>
        <v>2</v>
      </c>
      <c r="C73" s="6"/>
      <c r="D73" s="7">
        <f t="shared" si="9"/>
        <v>4.924577653379665</v>
      </c>
      <c r="E73" s="7"/>
      <c r="F73" s="7">
        <f t="shared" si="8"/>
        <v>2.4622888266898326</v>
      </c>
      <c r="G73" s="7">
        <f t="shared" si="10"/>
        <v>0.6155722066724582</v>
      </c>
      <c r="H73" s="7"/>
      <c r="I73" s="7">
        <f t="shared" si="5"/>
        <v>1.1067735713667055</v>
      </c>
      <c r="K73" s="9">
        <f t="shared" si="11"/>
        <v>0.36061111623646624</v>
      </c>
    </row>
    <row r="74" spans="1:11" s="8" customFormat="1" ht="18">
      <c r="A74" s="6">
        <f t="shared" si="6"/>
        <v>8</v>
      </c>
      <c r="B74" s="6">
        <v>3</v>
      </c>
      <c r="C74" s="6"/>
      <c r="D74" s="7">
        <f t="shared" si="9"/>
        <v>6.031351224746371</v>
      </c>
      <c r="E74" s="7"/>
      <c r="F74" s="7">
        <f t="shared" si="8"/>
        <v>2.0104504082487904</v>
      </c>
      <c r="G74" s="7">
        <f t="shared" si="10"/>
        <v>0.7539189030932963</v>
      </c>
      <c r="H74" s="7"/>
      <c r="I74" s="7">
        <f t="shared" si="5"/>
        <v>0.9330532816226222</v>
      </c>
      <c r="K74" s="9">
        <f t="shared" si="11"/>
        <v>0.4416566151774086</v>
      </c>
    </row>
    <row r="75" spans="1:11" s="8" customFormat="1" ht="18">
      <c r="A75" s="6">
        <f t="shared" si="6"/>
        <v>8</v>
      </c>
      <c r="B75" s="6">
        <v>4</v>
      </c>
      <c r="C75" s="6"/>
      <c r="D75" s="7">
        <f t="shared" si="9"/>
        <v>6.964404506368993</v>
      </c>
      <c r="E75" s="7"/>
      <c r="F75" s="7">
        <f t="shared" si="8"/>
        <v>1.7411011265922482</v>
      </c>
      <c r="G75" s="7">
        <f t="shared" si="10"/>
        <v>0.8705505632961241</v>
      </c>
      <c r="H75" s="7"/>
      <c r="I75" s="7">
        <f t="shared" si="5"/>
        <v>0.8220364431544747</v>
      </c>
      <c r="K75" s="9">
        <f t="shared" si="11"/>
        <v>0.5099811313241114</v>
      </c>
    </row>
    <row r="76" spans="1:11" s="8" customFormat="1" ht="18">
      <c r="A76" s="6">
        <f t="shared" si="6"/>
        <v>8</v>
      </c>
      <c r="B76" s="6">
        <v>5</v>
      </c>
      <c r="C76" s="6"/>
      <c r="D76" s="7">
        <f t="shared" si="9"/>
        <v>7.786440949523468</v>
      </c>
      <c r="E76" s="7"/>
      <c r="F76" s="7">
        <f t="shared" si="8"/>
        <v>1.5572881899046935</v>
      </c>
      <c r="G76" s="7">
        <f t="shared" si="10"/>
        <v>0.9733051186904335</v>
      </c>
      <c r="H76" s="7"/>
      <c r="I76" s="7">
        <f aca="true" t="shared" si="12" ref="I76:I139">D77-D76</f>
        <v>0.7431777519484273</v>
      </c>
      <c r="K76" s="9">
        <f t="shared" si="11"/>
        <v>0.5701762384414808</v>
      </c>
    </row>
    <row r="77" spans="1:11" s="8" customFormat="1" ht="18">
      <c r="A77" s="6">
        <f aca="true" t="shared" si="13" ref="A77:A140">A67+1</f>
        <v>8</v>
      </c>
      <c r="B77" s="6">
        <v>6</v>
      </c>
      <c r="C77" s="6"/>
      <c r="D77" s="7">
        <f t="shared" si="9"/>
        <v>8.529618701471895</v>
      </c>
      <c r="E77" s="7"/>
      <c r="F77" s="7">
        <f t="shared" si="8"/>
        <v>1.4216031169119825</v>
      </c>
      <c r="G77" s="7">
        <f t="shared" si="10"/>
        <v>1.0662023376839869</v>
      </c>
      <c r="H77" s="7"/>
      <c r="I77" s="7">
        <f t="shared" si="12"/>
        <v>0.6834224752830593</v>
      </c>
      <c r="K77" s="9">
        <f t="shared" si="11"/>
        <v>0.6245967750956858</v>
      </c>
    </row>
    <row r="78" spans="1:11" s="8" customFormat="1" ht="18">
      <c r="A78" s="6">
        <f t="shared" si="13"/>
        <v>8</v>
      </c>
      <c r="B78" s="6">
        <v>7</v>
      </c>
      <c r="C78" s="6"/>
      <c r="D78" s="7">
        <f t="shared" si="9"/>
        <v>9.213041176754954</v>
      </c>
      <c r="E78" s="7"/>
      <c r="F78" s="7">
        <f t="shared" si="8"/>
        <v>1.316148739536422</v>
      </c>
      <c r="G78" s="7">
        <f t="shared" si="10"/>
        <v>1.1516301470943693</v>
      </c>
      <c r="H78" s="7"/>
      <c r="I78" s="7">
        <f t="shared" si="12"/>
        <v>0.6361141300043762</v>
      </c>
      <c r="K78" s="9">
        <f t="shared" si="11"/>
        <v>0.6746416234094852</v>
      </c>
    </row>
    <row r="79" spans="1:11" s="8" customFormat="1" ht="18">
      <c r="A79" s="6">
        <f t="shared" si="13"/>
        <v>8</v>
      </c>
      <c r="B79" s="6">
        <v>8</v>
      </c>
      <c r="C79" s="6"/>
      <c r="D79" s="7">
        <f t="shared" si="9"/>
        <v>9.84915530675933</v>
      </c>
      <c r="E79" s="7"/>
      <c r="F79" s="7">
        <f t="shared" si="8"/>
        <v>1.2311444133449163</v>
      </c>
      <c r="G79" s="7">
        <f t="shared" si="10"/>
        <v>1.2311444133449163</v>
      </c>
      <c r="H79" s="7"/>
      <c r="I79" s="7">
        <f t="shared" si="12"/>
        <v>0.597451452794159</v>
      </c>
      <c r="K79" s="9">
        <f t="shared" si="11"/>
        <v>0.7212222324729325</v>
      </c>
    </row>
    <row r="80" spans="1:11" s="8" customFormat="1" ht="18">
      <c r="A80" s="6">
        <f t="shared" si="13"/>
        <v>8</v>
      </c>
      <c r="B80" s="6">
        <v>9</v>
      </c>
      <c r="C80" s="6"/>
      <c r="D80" s="7">
        <f t="shared" si="9"/>
        <v>10.44660675955349</v>
      </c>
      <c r="E80" s="7"/>
      <c r="F80" s="7">
        <f t="shared" si="8"/>
        <v>1.1607340843948322</v>
      </c>
      <c r="G80" s="7">
        <f t="shared" si="10"/>
        <v>1.3058258449441862</v>
      </c>
      <c r="H80" s="7"/>
      <c r="I80" s="7">
        <f t="shared" si="12"/>
        <v>0.5650836338798388</v>
      </c>
      <c r="K80" s="9">
        <f t="shared" si="11"/>
        <v>0.7649716969861675</v>
      </c>
    </row>
    <row r="81" spans="1:11" s="8" customFormat="1" ht="18">
      <c r="A81" s="6">
        <f t="shared" si="13"/>
        <v>8</v>
      </c>
      <c r="B81" s="6">
        <v>10</v>
      </c>
      <c r="C81" s="6"/>
      <c r="D81" s="7">
        <f t="shared" si="9"/>
        <v>11.011690393433328</v>
      </c>
      <c r="E81" s="7"/>
      <c r="F81" s="7">
        <f t="shared" si="8"/>
        <v>1.1011690393433329</v>
      </c>
      <c r="G81" s="7">
        <f t="shared" si="10"/>
        <v>1.376461299179166</v>
      </c>
      <c r="H81" s="7"/>
      <c r="I81" s="7"/>
      <c r="K81" s="9">
        <f t="shared" si="11"/>
        <v>0.806350969346818</v>
      </c>
    </row>
    <row r="82" spans="1:11" s="8" customFormat="1" ht="18">
      <c r="A82" s="6">
        <f t="shared" si="13"/>
        <v>9</v>
      </c>
      <c r="B82" s="6">
        <v>1</v>
      </c>
      <c r="C82" s="6"/>
      <c r="D82" s="7">
        <f t="shared" si="9"/>
        <v>3.737192818846552</v>
      </c>
      <c r="E82" s="7"/>
      <c r="F82" s="7">
        <f t="shared" si="8"/>
        <v>3.737192818846552</v>
      </c>
      <c r="G82" s="7">
        <f t="shared" si="10"/>
        <v>0.4152436465385058</v>
      </c>
      <c r="H82" s="7"/>
      <c r="I82" s="7">
        <f t="shared" si="12"/>
        <v>1.5479959507695793</v>
      </c>
      <c r="K82" s="9">
        <f t="shared" si="11"/>
        <v>0.2438788866884205</v>
      </c>
    </row>
    <row r="83" spans="1:11" s="8" customFormat="1" ht="18">
      <c r="A83" s="6">
        <f t="shared" si="13"/>
        <v>9</v>
      </c>
      <c r="B83" s="6">
        <f>2</f>
        <v>2</v>
      </c>
      <c r="C83" s="6"/>
      <c r="D83" s="7">
        <f t="shared" si="9"/>
        <v>5.2851887696161315</v>
      </c>
      <c r="E83" s="7"/>
      <c r="F83" s="7">
        <f t="shared" si="8"/>
        <v>2.6425943848080657</v>
      </c>
      <c r="G83" s="7">
        <f t="shared" si="10"/>
        <v>0.5872431966240146</v>
      </c>
      <c r="H83" s="7"/>
      <c r="I83" s="7">
        <f t="shared" si="12"/>
        <v>1.1878190703076479</v>
      </c>
      <c r="K83" s="9">
        <f t="shared" si="11"/>
        <v>0.34489682913121555</v>
      </c>
    </row>
    <row r="84" spans="1:11" s="8" customFormat="1" ht="18">
      <c r="A84" s="6">
        <f t="shared" si="13"/>
        <v>9</v>
      </c>
      <c r="B84" s="6">
        <v>3</v>
      </c>
      <c r="C84" s="6"/>
      <c r="D84" s="7">
        <f t="shared" si="9"/>
        <v>6.473007839923779</v>
      </c>
      <c r="E84" s="7"/>
      <c r="F84" s="7">
        <f t="shared" si="8"/>
        <v>2.157669279974593</v>
      </c>
      <c r="G84" s="7">
        <f t="shared" si="10"/>
        <v>0.7192230933248643</v>
      </c>
      <c r="H84" s="7"/>
      <c r="I84" s="7">
        <f t="shared" si="12"/>
        <v>1.001377797769325</v>
      </c>
      <c r="K84" s="9">
        <f t="shared" si="11"/>
        <v>0.4224106226376776</v>
      </c>
    </row>
    <row r="85" spans="1:11" s="8" customFormat="1" ht="18">
      <c r="A85" s="6">
        <f t="shared" si="13"/>
        <v>9</v>
      </c>
      <c r="B85" s="6">
        <v>4</v>
      </c>
      <c r="C85" s="6"/>
      <c r="D85" s="7">
        <f t="shared" si="9"/>
        <v>7.474385637693104</v>
      </c>
      <c r="E85" s="7"/>
      <c r="F85" s="7">
        <f t="shared" si="8"/>
        <v>1.868596409423276</v>
      </c>
      <c r="G85" s="7">
        <f t="shared" si="10"/>
        <v>0.8304872930770116</v>
      </c>
      <c r="H85" s="7"/>
      <c r="I85" s="7">
        <f t="shared" si="12"/>
        <v>0.8822315502718441</v>
      </c>
      <c r="K85" s="9">
        <f t="shared" si="11"/>
        <v>0.487757773376841</v>
      </c>
    </row>
    <row r="86" spans="1:11" s="8" customFormat="1" ht="18">
      <c r="A86" s="6">
        <f t="shared" si="13"/>
        <v>9</v>
      </c>
      <c r="B86" s="6">
        <v>5</v>
      </c>
      <c r="C86" s="6"/>
      <c r="D86" s="7">
        <f t="shared" si="9"/>
        <v>8.356617187964948</v>
      </c>
      <c r="E86" s="7"/>
      <c r="F86" s="7">
        <f t="shared" si="8"/>
        <v>1.6713234375929897</v>
      </c>
      <c r="G86" s="7">
        <f t="shared" si="10"/>
        <v>0.9285130208849943</v>
      </c>
      <c r="H86" s="7"/>
      <c r="I86" s="7">
        <f t="shared" si="12"/>
        <v>0.7975982886026323</v>
      </c>
      <c r="K86" s="9">
        <f t="shared" si="11"/>
        <v>0.5453297689122767</v>
      </c>
    </row>
    <row r="87" spans="1:11" s="8" customFormat="1" ht="18">
      <c r="A87" s="6">
        <f t="shared" si="13"/>
        <v>9</v>
      </c>
      <c r="B87" s="6">
        <v>6</v>
      </c>
      <c r="C87" s="6"/>
      <c r="D87" s="7">
        <f t="shared" si="9"/>
        <v>9.15421547656758</v>
      </c>
      <c r="E87" s="7"/>
      <c r="F87" s="7">
        <f t="shared" si="8"/>
        <v>1.5257025794279302</v>
      </c>
      <c r="G87" s="7">
        <f t="shared" si="10"/>
        <v>1.0171350529519534</v>
      </c>
      <c r="H87" s="7"/>
      <c r="I87" s="7">
        <f t="shared" si="12"/>
        <v>0.7334673235968587</v>
      </c>
      <c r="K87" s="9">
        <f t="shared" si="11"/>
        <v>0.5973788314246669</v>
      </c>
    </row>
    <row r="88" spans="1:11" s="8" customFormat="1" ht="18">
      <c r="A88" s="6">
        <f t="shared" si="13"/>
        <v>9</v>
      </c>
      <c r="B88" s="6">
        <v>7</v>
      </c>
      <c r="C88" s="6"/>
      <c r="D88" s="7">
        <f t="shared" si="9"/>
        <v>9.88768280016444</v>
      </c>
      <c r="E88" s="7"/>
      <c r="F88" s="7">
        <f t="shared" si="8"/>
        <v>1.4125261143092056</v>
      </c>
      <c r="G88" s="7">
        <f t="shared" si="10"/>
        <v>1.0986314222404934</v>
      </c>
      <c r="H88" s="7"/>
      <c r="I88" s="7">
        <f t="shared" si="12"/>
        <v>0.6826947390678235</v>
      </c>
      <c r="K88" s="9">
        <f t="shared" si="11"/>
        <v>0.6452428841968612</v>
      </c>
    </row>
    <row r="89" spans="1:11" s="8" customFormat="1" ht="18">
      <c r="A89" s="6">
        <f t="shared" si="13"/>
        <v>9</v>
      </c>
      <c r="B89" s="6">
        <v>8</v>
      </c>
      <c r="C89" s="6"/>
      <c r="D89" s="7">
        <f t="shared" si="9"/>
        <v>10.570377539232263</v>
      </c>
      <c r="E89" s="7"/>
      <c r="F89" s="7">
        <f t="shared" si="8"/>
        <v>1.3212971924040329</v>
      </c>
      <c r="G89" s="7">
        <f t="shared" si="10"/>
        <v>1.1744863932480292</v>
      </c>
      <c r="H89" s="7"/>
      <c r="I89" s="7">
        <f t="shared" si="12"/>
        <v>0.641200917307394</v>
      </c>
      <c r="K89" s="9">
        <f t="shared" si="11"/>
        <v>0.6897936582624311</v>
      </c>
    </row>
    <row r="90" spans="1:11" s="8" customFormat="1" ht="18">
      <c r="A90" s="6">
        <f t="shared" si="13"/>
        <v>9</v>
      </c>
      <c r="B90" s="6">
        <v>9</v>
      </c>
      <c r="C90" s="6"/>
      <c r="D90" s="7">
        <f t="shared" si="9"/>
        <v>11.211578456539657</v>
      </c>
      <c r="E90" s="7"/>
      <c r="F90" s="7">
        <f t="shared" si="8"/>
        <v>1.2457309396155174</v>
      </c>
      <c r="G90" s="7">
        <f t="shared" si="10"/>
        <v>1.2457309396155174</v>
      </c>
      <c r="H90" s="7"/>
      <c r="I90" s="7">
        <f t="shared" si="12"/>
        <v>0.6064629062404894</v>
      </c>
      <c r="K90" s="9">
        <f t="shared" si="11"/>
        <v>0.7316366600652611</v>
      </c>
    </row>
    <row r="91" spans="1:11" s="8" customFormat="1" ht="18">
      <c r="A91" s="6">
        <f t="shared" si="13"/>
        <v>9</v>
      </c>
      <c r="B91" s="6">
        <v>10</v>
      </c>
      <c r="C91" s="6"/>
      <c r="D91" s="7">
        <f t="shared" si="9"/>
        <v>11.818041362780146</v>
      </c>
      <c r="E91" s="7"/>
      <c r="F91" s="7">
        <f t="shared" si="8"/>
        <v>1.1818041362780147</v>
      </c>
      <c r="G91" s="7">
        <f t="shared" si="10"/>
        <v>1.313115706975572</v>
      </c>
      <c r="H91" s="7"/>
      <c r="I91" s="7"/>
      <c r="K91" s="9">
        <f t="shared" si="11"/>
        <v>0.7712127551615264</v>
      </c>
    </row>
    <row r="92" spans="1:11" s="8" customFormat="1" ht="18">
      <c r="A92" s="6">
        <f t="shared" si="13"/>
        <v>10</v>
      </c>
      <c r="B92" s="6">
        <v>1</v>
      </c>
      <c r="C92" s="6"/>
      <c r="D92" s="7">
        <f t="shared" si="9"/>
        <v>3.9810717055349727</v>
      </c>
      <c r="E92" s="7"/>
      <c r="F92" s="7">
        <f t="shared" si="8"/>
        <v>3.9810717055349727</v>
      </c>
      <c r="G92" s="7">
        <f t="shared" si="10"/>
        <v>0.39810717055349726</v>
      </c>
      <c r="H92" s="7"/>
      <c r="I92" s="7">
        <f t="shared" si="12"/>
        <v>1.6490138932123743</v>
      </c>
      <c r="K92" s="9">
        <f t="shared" si="11"/>
        <v>0.2342974275569274</v>
      </c>
    </row>
    <row r="93" spans="1:11" s="8" customFormat="1" ht="18">
      <c r="A93" s="6">
        <f t="shared" si="13"/>
        <v>10</v>
      </c>
      <c r="B93" s="6">
        <f>2</f>
        <v>2</v>
      </c>
      <c r="C93" s="6"/>
      <c r="D93" s="7">
        <f t="shared" si="9"/>
        <v>5.630085598747347</v>
      </c>
      <c r="E93" s="7"/>
      <c r="F93" s="7">
        <f t="shared" si="8"/>
        <v>2.8150427993736735</v>
      </c>
      <c r="G93" s="7">
        <f t="shared" si="10"/>
        <v>0.5630085598747347</v>
      </c>
      <c r="H93" s="7"/>
      <c r="I93" s="7">
        <f t="shared" si="12"/>
        <v>1.26533286381411</v>
      </c>
      <c r="K93" s="9">
        <f t="shared" si="11"/>
        <v>0.3313465996801348</v>
      </c>
    </row>
    <row r="94" spans="1:11" s="8" customFormat="1" ht="18">
      <c r="A94" s="6">
        <f t="shared" si="13"/>
        <v>10</v>
      </c>
      <c r="B94" s="6">
        <v>3</v>
      </c>
      <c r="C94" s="6"/>
      <c r="D94" s="7">
        <f t="shared" si="9"/>
        <v>6.895418462561457</v>
      </c>
      <c r="E94" s="7"/>
      <c r="F94" s="7">
        <f t="shared" si="8"/>
        <v>2.298472820853819</v>
      </c>
      <c r="G94" s="7">
        <f t="shared" si="10"/>
        <v>0.6895418462561457</v>
      </c>
      <c r="H94" s="7"/>
      <c r="I94" s="7">
        <f t="shared" si="12"/>
        <v>1.0667249485084884</v>
      </c>
      <c r="K94" s="9">
        <f t="shared" si="11"/>
        <v>0.40581504861128614</v>
      </c>
    </row>
    <row r="95" spans="1:11" s="8" customFormat="1" ht="18">
      <c r="A95" s="6">
        <f t="shared" si="13"/>
        <v>10</v>
      </c>
      <c r="B95" s="6">
        <v>4</v>
      </c>
      <c r="C95" s="6"/>
      <c r="D95" s="7">
        <f t="shared" si="9"/>
        <v>7.962143411069945</v>
      </c>
      <c r="E95" s="7"/>
      <c r="F95" s="7">
        <f t="shared" si="8"/>
        <v>1.9905358527674863</v>
      </c>
      <c r="G95" s="7">
        <f t="shared" si="10"/>
        <v>0.7962143411069945</v>
      </c>
      <c r="H95" s="7"/>
      <c r="I95" s="7">
        <f t="shared" si="12"/>
        <v>0.9398035458072798</v>
      </c>
      <c r="K95" s="9">
        <f t="shared" si="11"/>
        <v>0.4685948551138548</v>
      </c>
    </row>
    <row r="96" spans="1:11" s="8" customFormat="1" ht="18">
      <c r="A96" s="6">
        <f t="shared" si="13"/>
        <v>10</v>
      </c>
      <c r="B96" s="6">
        <v>5</v>
      </c>
      <c r="C96" s="6"/>
      <c r="D96" s="7">
        <f t="shared" si="9"/>
        <v>8.901946956877225</v>
      </c>
      <c r="E96" s="7"/>
      <c r="F96" s="7">
        <f t="shared" si="8"/>
        <v>1.780389391375445</v>
      </c>
      <c r="G96" s="7">
        <f t="shared" si="10"/>
        <v>0.8901946956877225</v>
      </c>
      <c r="H96" s="7"/>
      <c r="I96" s="7">
        <f t="shared" si="12"/>
        <v>0.8496473511150224</v>
      </c>
      <c r="K96" s="9">
        <f t="shared" si="11"/>
        <v>0.5239049749706215</v>
      </c>
    </row>
    <row r="97" spans="1:11" s="8" customFormat="1" ht="18">
      <c r="A97" s="6">
        <f t="shared" si="13"/>
        <v>10</v>
      </c>
      <c r="B97" s="6">
        <v>6</v>
      </c>
      <c r="C97" s="6"/>
      <c r="D97" s="7">
        <f t="shared" si="9"/>
        <v>9.751594307992248</v>
      </c>
      <c r="E97" s="7"/>
      <c r="F97" s="7">
        <f t="shared" si="8"/>
        <v>1.625265717998708</v>
      </c>
      <c r="G97" s="7">
        <f t="shared" si="10"/>
        <v>0.9751594307992247</v>
      </c>
      <c r="H97" s="7"/>
      <c r="I97" s="7">
        <f t="shared" si="12"/>
        <v>0.781331376369053</v>
      </c>
      <c r="K97" s="9">
        <f t="shared" si="11"/>
        <v>0.5739091455611778</v>
      </c>
    </row>
    <row r="98" spans="1:11" s="8" customFormat="1" ht="18">
      <c r="A98" s="6">
        <f t="shared" si="13"/>
        <v>10</v>
      </c>
      <c r="B98" s="6">
        <v>7</v>
      </c>
      <c r="C98" s="6"/>
      <c r="D98" s="7">
        <f t="shared" si="9"/>
        <v>10.5329256843613</v>
      </c>
      <c r="E98" s="7"/>
      <c r="F98" s="7">
        <f aca="true" t="shared" si="14" ref="F98:F129">D98/B98</f>
        <v>1.5047036691944715</v>
      </c>
      <c r="G98" s="7">
        <f t="shared" si="10"/>
        <v>1.05329256843613</v>
      </c>
      <c r="H98" s="7"/>
      <c r="I98" s="7">
        <f t="shared" si="12"/>
        <v>0.7272455131333935</v>
      </c>
      <c r="K98" s="9">
        <f t="shared" si="11"/>
        <v>0.6198927261378007</v>
      </c>
    </row>
    <row r="99" spans="1:11" s="8" customFormat="1" ht="18">
      <c r="A99" s="6">
        <f t="shared" si="13"/>
        <v>10</v>
      </c>
      <c r="B99" s="6">
        <v>8</v>
      </c>
      <c r="C99" s="6"/>
      <c r="D99" s="7">
        <f t="shared" si="9"/>
        <v>11.260171197494694</v>
      </c>
      <c r="E99" s="7"/>
      <c r="F99" s="7">
        <f t="shared" si="14"/>
        <v>1.4075213996868368</v>
      </c>
      <c r="G99" s="7">
        <f t="shared" si="10"/>
        <v>1.1260171197494695</v>
      </c>
      <c r="H99" s="7"/>
      <c r="I99" s="7">
        <f t="shared" si="12"/>
        <v>0.683043919110224</v>
      </c>
      <c r="K99" s="9">
        <f t="shared" si="11"/>
        <v>0.6626931993602696</v>
      </c>
    </row>
    <row r="100" spans="1:11" s="8" customFormat="1" ht="18">
      <c r="A100" s="6">
        <f t="shared" si="13"/>
        <v>10</v>
      </c>
      <c r="B100" s="6">
        <v>9</v>
      </c>
      <c r="C100" s="6"/>
      <c r="D100" s="7">
        <f t="shared" si="9"/>
        <v>11.943215116604918</v>
      </c>
      <c r="E100" s="7"/>
      <c r="F100" s="7">
        <f t="shared" si="14"/>
        <v>1.327023901844991</v>
      </c>
      <c r="G100" s="7">
        <f t="shared" si="10"/>
        <v>1.1943215116604917</v>
      </c>
      <c r="H100" s="7"/>
      <c r="I100" s="7">
        <f t="shared" si="12"/>
        <v>0.6460390013367547</v>
      </c>
      <c r="K100" s="9">
        <f t="shared" si="11"/>
        <v>0.7028922826707813</v>
      </c>
    </row>
    <row r="101" spans="1:11" s="8" customFormat="1" ht="18">
      <c r="A101" s="6">
        <f t="shared" si="13"/>
        <v>10</v>
      </c>
      <c r="B101" s="6">
        <v>10</v>
      </c>
      <c r="C101" s="6"/>
      <c r="D101" s="7">
        <f t="shared" si="9"/>
        <v>12.589254117941673</v>
      </c>
      <c r="E101" s="7"/>
      <c r="F101" s="7">
        <f t="shared" si="14"/>
        <v>1.2589254117941673</v>
      </c>
      <c r="G101" s="7">
        <f t="shared" si="10"/>
        <v>1.2589254117941673</v>
      </c>
      <c r="H101" s="7"/>
      <c r="I101" s="7"/>
      <c r="K101" s="9">
        <f t="shared" si="11"/>
        <v>0.7409135209981912</v>
      </c>
    </row>
    <row r="102" spans="1:11" s="8" customFormat="1" ht="18">
      <c r="A102" s="6">
        <f t="shared" si="13"/>
        <v>11</v>
      </c>
      <c r="B102" s="6">
        <v>1</v>
      </c>
      <c r="C102" s="6"/>
      <c r="D102" s="7">
        <f t="shared" si="9"/>
        <v>4.2153691330919</v>
      </c>
      <c r="E102" s="7"/>
      <c r="F102" s="7">
        <f t="shared" si="14"/>
        <v>4.2153691330919</v>
      </c>
      <c r="G102" s="7">
        <f t="shared" si="10"/>
        <v>0.3832153757356273</v>
      </c>
      <c r="H102" s="7"/>
      <c r="I102" s="7">
        <f t="shared" si="12"/>
        <v>1.7460630653355818</v>
      </c>
      <c r="K102" s="9">
        <f t="shared" si="11"/>
        <v>0.22591693675393998</v>
      </c>
    </row>
    <row r="103" spans="1:11" s="8" customFormat="1" ht="18">
      <c r="A103" s="6">
        <f t="shared" si="13"/>
        <v>11</v>
      </c>
      <c r="B103" s="6">
        <f>2</f>
        <v>2</v>
      </c>
      <c r="C103" s="6"/>
      <c r="D103" s="7">
        <f t="shared" si="9"/>
        <v>5.961432198427482</v>
      </c>
      <c r="E103" s="7"/>
      <c r="F103" s="7">
        <f t="shared" si="14"/>
        <v>2.980716099213741</v>
      </c>
      <c r="G103" s="7">
        <f t="shared" si="10"/>
        <v>0.5419483816752256</v>
      </c>
      <c r="H103" s="7"/>
      <c r="I103" s="7">
        <f t="shared" si="12"/>
        <v>1.3398013127452613</v>
      </c>
      <c r="K103" s="9">
        <f t="shared" si="11"/>
        <v>0.31949479592720653</v>
      </c>
    </row>
    <row r="104" spans="1:11" s="8" customFormat="1" ht="18">
      <c r="A104" s="6">
        <f t="shared" si="13"/>
        <v>11</v>
      </c>
      <c r="B104" s="6">
        <v>3</v>
      </c>
      <c r="C104" s="6"/>
      <c r="D104" s="7">
        <f t="shared" si="9"/>
        <v>7.301233511172743</v>
      </c>
      <c r="E104" s="7"/>
      <c r="F104" s="7">
        <f t="shared" si="14"/>
        <v>2.4337445037242476</v>
      </c>
      <c r="G104" s="7">
        <f t="shared" si="10"/>
        <v>0.6637485010157039</v>
      </c>
      <c r="H104" s="7"/>
      <c r="I104" s="7">
        <f t="shared" si="12"/>
        <v>1.129504755011057</v>
      </c>
      <c r="K104" s="9">
        <f t="shared" si="11"/>
        <v>0.3912996127481492</v>
      </c>
    </row>
    <row r="105" spans="1:11" s="8" customFormat="1" ht="18">
      <c r="A105" s="6">
        <f t="shared" si="13"/>
        <v>11</v>
      </c>
      <c r="B105" s="6">
        <v>4</v>
      </c>
      <c r="C105" s="6"/>
      <c r="D105" s="7">
        <f t="shared" si="9"/>
        <v>8.4307382661838</v>
      </c>
      <c r="E105" s="7"/>
      <c r="F105" s="7">
        <f t="shared" si="14"/>
        <v>2.10768456654595</v>
      </c>
      <c r="G105" s="7">
        <f t="shared" si="10"/>
        <v>0.7664307514712546</v>
      </c>
      <c r="H105" s="7"/>
      <c r="I105" s="7">
        <f t="shared" si="12"/>
        <v>0.9951136656640465</v>
      </c>
      <c r="K105" s="9">
        <f t="shared" si="11"/>
        <v>0.45183387350787996</v>
      </c>
    </row>
    <row r="106" spans="1:11" s="8" customFormat="1" ht="18">
      <c r="A106" s="6">
        <f t="shared" si="13"/>
        <v>11</v>
      </c>
      <c r="B106" s="6">
        <v>5</v>
      </c>
      <c r="C106" s="6"/>
      <c r="D106" s="7">
        <f t="shared" si="9"/>
        <v>9.425851931847847</v>
      </c>
      <c r="E106" s="7"/>
      <c r="F106" s="7">
        <f t="shared" si="14"/>
        <v>1.8851703863695692</v>
      </c>
      <c r="G106" s="7">
        <f t="shared" si="10"/>
        <v>0.8568956301679861</v>
      </c>
      <c r="H106" s="7"/>
      <c r="I106" s="7">
        <f t="shared" si="12"/>
        <v>0.8996515217055787</v>
      </c>
      <c r="K106" s="9">
        <f t="shared" si="11"/>
        <v>0.5051656278503316</v>
      </c>
    </row>
    <row r="107" spans="1:11" s="8" customFormat="1" ht="18">
      <c r="A107" s="6">
        <f t="shared" si="13"/>
        <v>11</v>
      </c>
      <c r="B107" s="6">
        <v>6</v>
      </c>
      <c r="C107" s="6"/>
      <c r="D107" s="7">
        <f t="shared" si="9"/>
        <v>10.325503453553425</v>
      </c>
      <c r="E107" s="7"/>
      <c r="F107" s="7">
        <f t="shared" si="14"/>
        <v>1.7209172422589043</v>
      </c>
      <c r="G107" s="7">
        <f t="shared" si="10"/>
        <v>0.9386821321412205</v>
      </c>
      <c r="H107" s="7"/>
      <c r="I107" s="7">
        <f t="shared" si="12"/>
        <v>0.8273149569456759</v>
      </c>
      <c r="K107" s="9">
        <f t="shared" si="11"/>
        <v>0.5533812192997729</v>
      </c>
    </row>
    <row r="108" spans="1:11" s="8" customFormat="1" ht="18">
      <c r="A108" s="6">
        <f t="shared" si="13"/>
        <v>11</v>
      </c>
      <c r="B108" s="6">
        <v>7</v>
      </c>
      <c r="C108" s="6"/>
      <c r="D108" s="7">
        <f t="shared" si="9"/>
        <v>11.152818410499101</v>
      </c>
      <c r="E108" s="7"/>
      <c r="F108" s="7">
        <f t="shared" si="14"/>
        <v>1.593259772928443</v>
      </c>
      <c r="G108" s="7">
        <f t="shared" si="10"/>
        <v>1.0138925827726455</v>
      </c>
      <c r="H108" s="7"/>
      <c r="I108" s="7">
        <f t="shared" si="12"/>
        <v>0.7700459863558624</v>
      </c>
      <c r="K108" s="9">
        <f t="shared" si="11"/>
        <v>0.5977200316084339</v>
      </c>
    </row>
    <row r="109" spans="1:11" s="8" customFormat="1" ht="18">
      <c r="A109" s="6">
        <f t="shared" si="13"/>
        <v>11</v>
      </c>
      <c r="B109" s="6">
        <v>8</v>
      </c>
      <c r="C109" s="6"/>
      <c r="D109" s="7">
        <f t="shared" si="9"/>
        <v>11.922864396854964</v>
      </c>
      <c r="E109" s="7"/>
      <c r="F109" s="7">
        <f t="shared" si="14"/>
        <v>1.4903580496068705</v>
      </c>
      <c r="G109" s="7">
        <f t="shared" si="10"/>
        <v>1.0838967633504513</v>
      </c>
      <c r="H109" s="7"/>
      <c r="I109" s="7">
        <f t="shared" si="12"/>
        <v>0.7232430024207357</v>
      </c>
      <c r="K109" s="9">
        <f t="shared" si="11"/>
        <v>0.6389895918544131</v>
      </c>
    </row>
    <row r="110" spans="1:11" s="8" customFormat="1" ht="18">
      <c r="A110" s="6">
        <f t="shared" si="13"/>
        <v>11</v>
      </c>
      <c r="B110" s="6">
        <v>9</v>
      </c>
      <c r="C110" s="6"/>
      <c r="D110" s="7">
        <f t="shared" si="9"/>
        <v>12.6461073992757</v>
      </c>
      <c r="E110" s="7"/>
      <c r="F110" s="7">
        <f t="shared" si="14"/>
        <v>1.4051230443639666</v>
      </c>
      <c r="G110" s="7">
        <f t="shared" si="10"/>
        <v>1.1496461272068819</v>
      </c>
      <c r="H110" s="7"/>
      <c r="I110" s="7">
        <f t="shared" si="12"/>
        <v>0.6840602396641646</v>
      </c>
      <c r="K110" s="9">
        <f t="shared" si="11"/>
        <v>0.6777508102618199</v>
      </c>
    </row>
    <row r="111" spans="1:11" s="8" customFormat="1" ht="18">
      <c r="A111" s="6">
        <f t="shared" si="13"/>
        <v>11</v>
      </c>
      <c r="B111" s="6">
        <v>10</v>
      </c>
      <c r="C111" s="6"/>
      <c r="D111" s="7">
        <f t="shared" si="9"/>
        <v>13.330167638939864</v>
      </c>
      <c r="E111" s="7"/>
      <c r="F111" s="7">
        <f t="shared" si="14"/>
        <v>1.3330167638939865</v>
      </c>
      <c r="G111" s="7">
        <f t="shared" si="10"/>
        <v>1.2118334217218059</v>
      </c>
      <c r="H111" s="7"/>
      <c r="I111" s="7"/>
      <c r="K111" s="9">
        <f t="shared" si="11"/>
        <v>0.7144120821506572</v>
      </c>
    </row>
    <row r="112" spans="1:11" s="8" customFormat="1" ht="18">
      <c r="A112" s="6">
        <f t="shared" si="13"/>
        <v>12</v>
      </c>
      <c r="B112" s="6">
        <v>1</v>
      </c>
      <c r="C112" s="6"/>
      <c r="D112" s="7">
        <f t="shared" si="9"/>
        <v>4.44128606984584</v>
      </c>
      <c r="E112" s="7"/>
      <c r="F112" s="7">
        <f t="shared" si="14"/>
        <v>4.44128606984584</v>
      </c>
      <c r="G112" s="7">
        <f t="shared" si="10"/>
        <v>0.37010717248715336</v>
      </c>
      <c r="H112" s="7"/>
      <c r="I112" s="7">
        <f t="shared" si="12"/>
        <v>1.8396409245088483</v>
      </c>
      <c r="K112" s="9">
        <f t="shared" si="11"/>
        <v>0.21850035019022584</v>
      </c>
    </row>
    <row r="113" spans="1:11" s="8" customFormat="1" ht="18">
      <c r="A113" s="6">
        <f t="shared" si="13"/>
        <v>12</v>
      </c>
      <c r="B113" s="6">
        <f>2</f>
        <v>2</v>
      </c>
      <c r="C113" s="6"/>
      <c r="D113" s="7">
        <f t="shared" si="9"/>
        <v>6.280926994354688</v>
      </c>
      <c r="E113" s="7"/>
      <c r="F113" s="7">
        <f t="shared" si="14"/>
        <v>3.140463497177344</v>
      </c>
      <c r="G113" s="7">
        <f t="shared" si="10"/>
        <v>0.5234105828628907</v>
      </c>
      <c r="H113" s="7"/>
      <c r="I113" s="7">
        <f t="shared" si="12"/>
        <v>1.411606129566204</v>
      </c>
      <c r="K113" s="9">
        <f t="shared" si="11"/>
        <v>0.30900615862228786</v>
      </c>
    </row>
    <row r="114" spans="1:11" s="8" customFormat="1" ht="18">
      <c r="A114" s="6">
        <f t="shared" si="13"/>
        <v>12</v>
      </c>
      <c r="B114" s="6">
        <v>3</v>
      </c>
      <c r="C114" s="6"/>
      <c r="D114" s="7">
        <f t="shared" si="9"/>
        <v>7.692533123920892</v>
      </c>
      <c r="E114" s="7"/>
      <c r="F114" s="7">
        <f t="shared" si="14"/>
        <v>2.5641777079736308</v>
      </c>
      <c r="G114" s="7">
        <f t="shared" si="10"/>
        <v>0.6410444269934077</v>
      </c>
      <c r="H114" s="7"/>
      <c r="I114" s="7">
        <f t="shared" si="12"/>
        <v>1.1900390157707879</v>
      </c>
      <c r="K114" s="9">
        <f t="shared" si="11"/>
        <v>0.3784537080010626</v>
      </c>
    </row>
    <row r="115" spans="1:11" s="8" customFormat="1" ht="18">
      <c r="A115" s="6">
        <f t="shared" si="13"/>
        <v>12</v>
      </c>
      <c r="B115" s="6">
        <v>4</v>
      </c>
      <c r="C115" s="6"/>
      <c r="D115" s="7">
        <f t="shared" si="9"/>
        <v>8.88257213969168</v>
      </c>
      <c r="E115" s="7"/>
      <c r="F115" s="7">
        <f t="shared" si="14"/>
        <v>2.22064303492292</v>
      </c>
      <c r="G115" s="7">
        <f t="shared" si="10"/>
        <v>0.7402143449743067</v>
      </c>
      <c r="H115" s="7"/>
      <c r="I115" s="7">
        <f t="shared" si="12"/>
        <v>1.048445420006498</v>
      </c>
      <c r="K115" s="9">
        <f t="shared" si="11"/>
        <v>0.4370007003804517</v>
      </c>
    </row>
    <row r="116" spans="1:11" s="8" customFormat="1" ht="18">
      <c r="A116" s="6">
        <f t="shared" si="13"/>
        <v>12</v>
      </c>
      <c r="B116" s="6">
        <v>5</v>
      </c>
      <c r="C116" s="6"/>
      <c r="D116" s="7">
        <f t="shared" si="9"/>
        <v>9.931017559698178</v>
      </c>
      <c r="E116" s="7"/>
      <c r="F116" s="7">
        <f t="shared" si="14"/>
        <v>1.9862035119396357</v>
      </c>
      <c r="G116" s="7">
        <f t="shared" si="10"/>
        <v>0.8275847966415149</v>
      </c>
      <c r="H116" s="7"/>
      <c r="I116" s="7">
        <f t="shared" si="12"/>
        <v>0.94786711315502</v>
      </c>
      <c r="K116" s="9">
        <f t="shared" si="11"/>
        <v>0.488581636132853</v>
      </c>
    </row>
    <row r="117" spans="1:11" s="8" customFormat="1" ht="18">
      <c r="A117" s="6">
        <f t="shared" si="13"/>
        <v>12</v>
      </c>
      <c r="B117" s="6">
        <v>6</v>
      </c>
      <c r="C117" s="6"/>
      <c r="D117" s="7">
        <f t="shared" si="9"/>
        <v>10.878884672853198</v>
      </c>
      <c r="E117" s="7"/>
      <c r="F117" s="7">
        <f t="shared" si="14"/>
        <v>1.813147445475533</v>
      </c>
      <c r="G117" s="7">
        <f t="shared" si="10"/>
        <v>0.9065737227377665</v>
      </c>
      <c r="H117" s="7"/>
      <c r="I117" s="7">
        <f t="shared" si="12"/>
        <v>0.8716537692543369</v>
      </c>
      <c r="K117" s="9">
        <f t="shared" si="11"/>
        <v>0.5352143665854907</v>
      </c>
    </row>
    <row r="118" spans="1:11" s="8" customFormat="1" ht="18">
      <c r="A118" s="6">
        <f t="shared" si="13"/>
        <v>12</v>
      </c>
      <c r="B118" s="6">
        <v>7</v>
      </c>
      <c r="C118" s="6"/>
      <c r="D118" s="7">
        <f t="shared" si="9"/>
        <v>11.750538442107535</v>
      </c>
      <c r="E118" s="7"/>
      <c r="F118" s="7">
        <f t="shared" si="14"/>
        <v>1.678648348872505</v>
      </c>
      <c r="G118" s="7">
        <f t="shared" si="10"/>
        <v>0.9792115368422946</v>
      </c>
      <c r="H118" s="7"/>
      <c r="I118" s="7">
        <f t="shared" si="12"/>
        <v>0.8113155466018416</v>
      </c>
      <c r="K118" s="9">
        <f t="shared" si="11"/>
        <v>0.5780975879838621</v>
      </c>
    </row>
    <row r="119" spans="1:11" s="8" customFormat="1" ht="18">
      <c r="A119" s="6">
        <f t="shared" si="13"/>
        <v>12</v>
      </c>
      <c r="B119" s="6">
        <v>8</v>
      </c>
      <c r="C119" s="6"/>
      <c r="D119" s="7">
        <f t="shared" si="9"/>
        <v>12.561853988709377</v>
      </c>
      <c r="E119" s="7"/>
      <c r="F119" s="7">
        <f t="shared" si="14"/>
        <v>1.570231748588672</v>
      </c>
      <c r="G119" s="7">
        <f t="shared" si="10"/>
        <v>1.0468211657257813</v>
      </c>
      <c r="H119" s="7"/>
      <c r="I119" s="7">
        <f t="shared" si="12"/>
        <v>0.7620042208281426</v>
      </c>
      <c r="K119" s="9">
        <f t="shared" si="11"/>
        <v>0.6180123172445757</v>
      </c>
    </row>
    <row r="120" spans="1:11" s="8" customFormat="1" ht="18">
      <c r="A120" s="6">
        <f t="shared" si="13"/>
        <v>12</v>
      </c>
      <c r="B120" s="6">
        <v>9</v>
      </c>
      <c r="C120" s="6"/>
      <c r="D120" s="7">
        <f t="shared" si="9"/>
        <v>13.32385820953752</v>
      </c>
      <c r="E120" s="7"/>
      <c r="F120" s="7">
        <f t="shared" si="14"/>
        <v>1.4804286899486132</v>
      </c>
      <c r="G120" s="7">
        <f t="shared" si="10"/>
        <v>1.11032151746146</v>
      </c>
      <c r="H120" s="7"/>
      <c r="I120" s="7">
        <f t="shared" si="12"/>
        <v>0.7207215115530019</v>
      </c>
      <c r="K120" s="9">
        <f t="shared" si="11"/>
        <v>0.6555010505706775</v>
      </c>
    </row>
    <row r="121" spans="1:11" s="8" customFormat="1" ht="18">
      <c r="A121" s="6">
        <f t="shared" si="13"/>
        <v>12</v>
      </c>
      <c r="B121" s="6">
        <v>10</v>
      </c>
      <c r="C121" s="6"/>
      <c r="D121" s="7">
        <f t="shared" si="9"/>
        <v>14.044579721090521</v>
      </c>
      <c r="E121" s="7"/>
      <c r="F121" s="7">
        <f t="shared" si="14"/>
        <v>1.4044579721090522</v>
      </c>
      <c r="G121" s="7">
        <f t="shared" si="10"/>
        <v>1.17038164342421</v>
      </c>
      <c r="H121" s="7"/>
      <c r="I121" s="7"/>
      <c r="K121" s="9">
        <f t="shared" si="11"/>
        <v>0.6909587761455196</v>
      </c>
    </row>
    <row r="122" spans="1:11" s="8" customFormat="1" ht="18">
      <c r="A122" s="6">
        <f t="shared" si="13"/>
        <v>13</v>
      </c>
      <c r="B122" s="6">
        <v>1</v>
      </c>
      <c r="C122" s="6"/>
      <c r="D122" s="7">
        <f t="shared" si="9"/>
        <v>4.659786420036066</v>
      </c>
      <c r="E122" s="7"/>
      <c r="F122" s="7">
        <f t="shared" si="14"/>
        <v>4.659786420036066</v>
      </c>
      <c r="G122" s="7">
        <f t="shared" si="10"/>
        <v>0.35844510923354356</v>
      </c>
      <c r="H122" s="7"/>
      <c r="I122" s="7">
        <f t="shared" si="12"/>
        <v>1.9301467329409103</v>
      </c>
      <c r="K122" s="9">
        <f t="shared" si="11"/>
        <v>0.21187190573084802</v>
      </c>
    </row>
    <row r="123" spans="1:11" s="8" customFormat="1" ht="18">
      <c r="A123" s="6">
        <f t="shared" si="13"/>
        <v>13</v>
      </c>
      <c r="B123" s="6">
        <f>2</f>
        <v>2</v>
      </c>
      <c r="C123" s="6"/>
      <c r="D123" s="7">
        <f t="shared" si="9"/>
        <v>6.589933152976976</v>
      </c>
      <c r="E123" s="7"/>
      <c r="F123" s="7">
        <f t="shared" si="14"/>
        <v>3.294966576488488</v>
      </c>
      <c r="G123" s="7">
        <f t="shared" si="10"/>
        <v>0.5069179348443827</v>
      </c>
      <c r="H123" s="7"/>
      <c r="I123" s="7">
        <f t="shared" si="12"/>
        <v>1.4810536789449786</v>
      </c>
      <c r="K123" s="9">
        <f t="shared" si="11"/>
        <v>0.29963212257039995</v>
      </c>
    </row>
    <row r="124" spans="1:11" s="8" customFormat="1" ht="18">
      <c r="A124" s="6">
        <f t="shared" si="13"/>
        <v>13</v>
      </c>
      <c r="B124" s="6">
        <v>3</v>
      </c>
      <c r="C124" s="6"/>
      <c r="D124" s="7">
        <f t="shared" si="9"/>
        <v>8.070986831921955</v>
      </c>
      <c r="E124" s="7"/>
      <c r="F124" s="7">
        <f t="shared" si="14"/>
        <v>2.690328943973985</v>
      </c>
      <c r="G124" s="7">
        <f t="shared" si="10"/>
        <v>0.6208451409170734</v>
      </c>
      <c r="H124" s="7"/>
      <c r="I124" s="7">
        <f t="shared" si="12"/>
        <v>1.248586008150177</v>
      </c>
      <c r="K124" s="9">
        <f t="shared" si="11"/>
        <v>0.3669729054222728</v>
      </c>
    </row>
    <row r="125" spans="1:11" s="8" customFormat="1" ht="18">
      <c r="A125" s="6">
        <f t="shared" si="13"/>
        <v>13</v>
      </c>
      <c r="B125" s="6">
        <v>4</v>
      </c>
      <c r="C125" s="6"/>
      <c r="D125" s="7">
        <f t="shared" si="9"/>
        <v>9.319572840072132</v>
      </c>
      <c r="E125" s="7"/>
      <c r="F125" s="7">
        <f t="shared" si="14"/>
        <v>2.329893210018033</v>
      </c>
      <c r="G125" s="7">
        <f t="shared" si="10"/>
        <v>0.7168902184670871</v>
      </c>
      <c r="H125" s="7"/>
      <c r="I125" s="7">
        <f t="shared" si="12"/>
        <v>1.1000263557588994</v>
      </c>
      <c r="K125" s="9">
        <f t="shared" si="11"/>
        <v>0.42374381146169604</v>
      </c>
    </row>
    <row r="126" spans="1:11" s="8" customFormat="1" ht="18">
      <c r="A126" s="6">
        <f t="shared" si="13"/>
        <v>13</v>
      </c>
      <c r="B126" s="6">
        <v>5</v>
      </c>
      <c r="C126" s="6"/>
      <c r="D126" s="7">
        <f t="shared" si="9"/>
        <v>10.419599195831031</v>
      </c>
      <c r="E126" s="7"/>
      <c r="F126" s="7">
        <f t="shared" si="14"/>
        <v>2.083919839166206</v>
      </c>
      <c r="G126" s="7">
        <f t="shared" si="10"/>
        <v>0.8015076304485409</v>
      </c>
      <c r="H126" s="7"/>
      <c r="I126" s="7">
        <f t="shared" si="12"/>
        <v>0.9944998436076578</v>
      </c>
      <c r="K126" s="9">
        <f t="shared" si="11"/>
        <v>0.47375998373660444</v>
      </c>
    </row>
    <row r="127" spans="1:11" s="8" customFormat="1" ht="18">
      <c r="A127" s="6">
        <f t="shared" si="13"/>
        <v>13</v>
      </c>
      <c r="B127" s="6">
        <v>6</v>
      </c>
      <c r="C127" s="6"/>
      <c r="D127" s="7">
        <f t="shared" si="9"/>
        <v>11.414099039438689</v>
      </c>
      <c r="E127" s="7"/>
      <c r="F127" s="7">
        <f t="shared" si="14"/>
        <v>1.9023498399064482</v>
      </c>
      <c r="G127" s="7">
        <f t="shared" si="10"/>
        <v>0.8780076184183607</v>
      </c>
      <c r="H127" s="7"/>
      <c r="I127" s="7">
        <f t="shared" si="12"/>
        <v>0.9145369906527083</v>
      </c>
      <c r="K127" s="9">
        <f t="shared" si="11"/>
        <v>0.5189780598716354</v>
      </c>
    </row>
    <row r="128" spans="1:11" s="8" customFormat="1" ht="18">
      <c r="A128" s="6">
        <f t="shared" si="13"/>
        <v>13</v>
      </c>
      <c r="B128" s="6">
        <v>7</v>
      </c>
      <c r="C128" s="6"/>
      <c r="D128" s="7">
        <f t="shared" si="9"/>
        <v>12.328636030091397</v>
      </c>
      <c r="E128" s="7"/>
      <c r="F128" s="7">
        <f t="shared" si="14"/>
        <v>1.7612337185844853</v>
      </c>
      <c r="G128" s="7">
        <f t="shared" si="10"/>
        <v>0.9483566176993382</v>
      </c>
      <c r="H128" s="7"/>
      <c r="I128" s="7">
        <f t="shared" si="12"/>
        <v>0.8512302758625552</v>
      </c>
      <c r="K128" s="9">
        <f t="shared" si="11"/>
        <v>0.5605603723651438</v>
      </c>
    </row>
    <row r="129" spans="1:11" s="8" customFormat="1" ht="18">
      <c r="A129" s="6">
        <f t="shared" si="13"/>
        <v>13</v>
      </c>
      <c r="B129" s="6">
        <v>8</v>
      </c>
      <c r="C129" s="6"/>
      <c r="D129" s="7">
        <f t="shared" si="9"/>
        <v>13.179866305953952</v>
      </c>
      <c r="E129" s="7"/>
      <c r="F129" s="7">
        <f t="shared" si="14"/>
        <v>1.647483288244244</v>
      </c>
      <c r="G129" s="7">
        <f t="shared" si="10"/>
        <v>1.0138358696887655</v>
      </c>
      <c r="H129" s="7"/>
      <c r="I129" s="7">
        <f t="shared" si="12"/>
        <v>0.7994929541542444</v>
      </c>
      <c r="K129" s="9">
        <f t="shared" si="11"/>
        <v>0.5992642451407999</v>
      </c>
    </row>
    <row r="130" spans="1:11" s="8" customFormat="1" ht="18">
      <c r="A130" s="6">
        <f t="shared" si="13"/>
        <v>13</v>
      </c>
      <c r="B130" s="6">
        <v>9</v>
      </c>
      <c r="C130" s="6"/>
      <c r="D130" s="7">
        <f t="shared" si="9"/>
        <v>13.979359260108197</v>
      </c>
      <c r="E130" s="7"/>
      <c r="F130" s="7">
        <f aca="true" t="shared" si="15" ref="F130:F161">D130/B130</f>
        <v>1.553262140012022</v>
      </c>
      <c r="G130" s="7">
        <f t="shared" si="10"/>
        <v>1.0753353277006306</v>
      </c>
      <c r="H130" s="7"/>
      <c r="I130" s="7">
        <f t="shared" si="12"/>
        <v>0.756179237127844</v>
      </c>
      <c r="K130" s="9">
        <f t="shared" si="11"/>
        <v>0.635615717192545</v>
      </c>
    </row>
    <row r="131" spans="1:11" s="8" customFormat="1" ht="18">
      <c r="A131" s="6">
        <f t="shared" si="13"/>
        <v>13</v>
      </c>
      <c r="B131" s="6">
        <v>10</v>
      </c>
      <c r="C131" s="6"/>
      <c r="D131" s="7">
        <f aca="true" t="shared" si="16" ref="D131:D181">(A131^0.6)*(B131^0.5)</f>
        <v>14.73553849723604</v>
      </c>
      <c r="E131" s="7"/>
      <c r="F131" s="7">
        <f t="shared" si="15"/>
        <v>1.473553849723604</v>
      </c>
      <c r="G131" s="7">
        <f aca="true" t="shared" si="17" ref="G131:G181">D131/A131</f>
        <v>1.1335029613258494</v>
      </c>
      <c r="H131" s="7"/>
      <c r="I131" s="7"/>
      <c r="K131" s="9">
        <f aca="true" t="shared" si="18" ref="K131:K170">D141-D131</f>
        <v>0.6699977943099604</v>
      </c>
    </row>
    <row r="132" spans="1:11" s="8" customFormat="1" ht="18">
      <c r="A132" s="6">
        <f t="shared" si="13"/>
        <v>14</v>
      </c>
      <c r="B132" s="6">
        <v>1</v>
      </c>
      <c r="C132" s="6"/>
      <c r="D132" s="7">
        <f t="shared" si="16"/>
        <v>4.871658325766914</v>
      </c>
      <c r="E132" s="7"/>
      <c r="F132" s="7">
        <f t="shared" si="15"/>
        <v>4.871658325766914</v>
      </c>
      <c r="G132" s="7">
        <f t="shared" si="17"/>
        <v>0.3479755946976367</v>
      </c>
      <c r="H132" s="7"/>
      <c r="I132" s="7">
        <f t="shared" si="12"/>
        <v>2.0179069497804623</v>
      </c>
      <c r="K132" s="9">
        <f t="shared" si="18"/>
        <v>0.20589806622049345</v>
      </c>
    </row>
    <row r="133" spans="1:11" s="8" customFormat="1" ht="18">
      <c r="A133" s="6">
        <f t="shared" si="13"/>
        <v>14</v>
      </c>
      <c r="B133" s="6">
        <f>2</f>
        <v>2</v>
      </c>
      <c r="C133" s="6"/>
      <c r="D133" s="7">
        <f t="shared" si="16"/>
        <v>6.889565275547376</v>
      </c>
      <c r="E133" s="7"/>
      <c r="F133" s="7">
        <f t="shared" si="15"/>
        <v>3.444782637773688</v>
      </c>
      <c r="G133" s="7">
        <f t="shared" si="17"/>
        <v>0.49211180539624116</v>
      </c>
      <c r="H133" s="7"/>
      <c r="I133" s="7">
        <f t="shared" si="12"/>
        <v>1.5483944617968515</v>
      </c>
      <c r="K133" s="9">
        <f t="shared" si="18"/>
        <v>0.29118383771541545</v>
      </c>
    </row>
    <row r="134" spans="1:11" s="8" customFormat="1" ht="18">
      <c r="A134" s="6">
        <f t="shared" si="13"/>
        <v>14</v>
      </c>
      <c r="B134" s="6">
        <v>3</v>
      </c>
      <c r="C134" s="6"/>
      <c r="D134" s="7">
        <f t="shared" si="16"/>
        <v>8.437959737344228</v>
      </c>
      <c r="E134" s="7"/>
      <c r="F134" s="7">
        <f t="shared" si="15"/>
        <v>2.812653245781409</v>
      </c>
      <c r="G134" s="7">
        <f t="shared" si="17"/>
        <v>0.602711409810302</v>
      </c>
      <c r="H134" s="7"/>
      <c r="I134" s="7">
        <f t="shared" si="12"/>
        <v>1.3053569141896002</v>
      </c>
      <c r="K134" s="9">
        <f t="shared" si="18"/>
        <v>0.356625911874076</v>
      </c>
    </row>
    <row r="135" spans="1:11" s="8" customFormat="1" ht="18">
      <c r="A135" s="6">
        <f t="shared" si="13"/>
        <v>14</v>
      </c>
      <c r="B135" s="6">
        <v>4</v>
      </c>
      <c r="C135" s="6"/>
      <c r="D135" s="7">
        <f t="shared" si="16"/>
        <v>9.743316651533828</v>
      </c>
      <c r="E135" s="7"/>
      <c r="F135" s="7">
        <f t="shared" si="15"/>
        <v>2.435829162883457</v>
      </c>
      <c r="G135" s="7">
        <f t="shared" si="17"/>
        <v>0.6959511893952735</v>
      </c>
      <c r="H135" s="7"/>
      <c r="I135" s="7">
        <f t="shared" si="12"/>
        <v>1.1500425280338078</v>
      </c>
      <c r="K135" s="9">
        <f t="shared" si="18"/>
        <v>0.4117961324409869</v>
      </c>
    </row>
    <row r="136" spans="1:11" s="8" customFormat="1" ht="18">
      <c r="A136" s="6">
        <f t="shared" si="13"/>
        <v>14</v>
      </c>
      <c r="B136" s="6">
        <v>5</v>
      </c>
      <c r="C136" s="6"/>
      <c r="D136" s="7">
        <f t="shared" si="16"/>
        <v>10.893359179567636</v>
      </c>
      <c r="E136" s="7"/>
      <c r="F136" s="7">
        <f t="shared" si="15"/>
        <v>2.1786718359135273</v>
      </c>
      <c r="G136" s="7">
        <f t="shared" si="17"/>
        <v>0.7780970842548312</v>
      </c>
      <c r="H136" s="7"/>
      <c r="I136" s="7">
        <f t="shared" si="12"/>
        <v>1.0397179197426887</v>
      </c>
      <c r="K136" s="9">
        <f t="shared" si="18"/>
        <v>0.4604020725047757</v>
      </c>
    </row>
    <row r="137" spans="1:11" s="8" customFormat="1" ht="18">
      <c r="A137" s="6">
        <f t="shared" si="13"/>
        <v>14</v>
      </c>
      <c r="B137" s="6">
        <v>6</v>
      </c>
      <c r="C137" s="6"/>
      <c r="D137" s="7">
        <f t="shared" si="16"/>
        <v>11.933077099310324</v>
      </c>
      <c r="E137" s="7"/>
      <c r="F137" s="7">
        <f t="shared" si="15"/>
        <v>1.9888461832183875</v>
      </c>
      <c r="G137" s="7">
        <f t="shared" si="17"/>
        <v>0.8523626499507374</v>
      </c>
      <c r="H137" s="7"/>
      <c r="I137" s="7">
        <f t="shared" si="12"/>
        <v>0.9561193031462167</v>
      </c>
      <c r="K137" s="9">
        <f t="shared" si="18"/>
        <v>0.5043452012659912</v>
      </c>
    </row>
    <row r="138" spans="1:11" s="8" customFormat="1" ht="18">
      <c r="A138" s="6">
        <f t="shared" si="13"/>
        <v>14</v>
      </c>
      <c r="B138" s="6">
        <v>7</v>
      </c>
      <c r="C138" s="6"/>
      <c r="D138" s="7">
        <f t="shared" si="16"/>
        <v>12.889196402456541</v>
      </c>
      <c r="E138" s="7"/>
      <c r="F138" s="7">
        <f t="shared" si="15"/>
        <v>1.8413137717795058</v>
      </c>
      <c r="G138" s="7">
        <f t="shared" si="17"/>
        <v>0.9206568858897529</v>
      </c>
      <c r="H138" s="7"/>
      <c r="I138" s="7">
        <f t="shared" si="12"/>
        <v>0.8899341486382113</v>
      </c>
      <c r="K138" s="9">
        <f t="shared" si="18"/>
        <v>0.5447550786485351</v>
      </c>
    </row>
    <row r="139" spans="1:11" s="8" customFormat="1" ht="18">
      <c r="A139" s="6">
        <f t="shared" si="13"/>
        <v>14</v>
      </c>
      <c r="B139" s="6">
        <v>8</v>
      </c>
      <c r="C139" s="6"/>
      <c r="D139" s="7">
        <f t="shared" si="16"/>
        <v>13.779130551094752</v>
      </c>
      <c r="E139" s="7"/>
      <c r="F139" s="7">
        <f t="shared" si="15"/>
        <v>1.722391318886844</v>
      </c>
      <c r="G139" s="7">
        <f t="shared" si="17"/>
        <v>0.9842236107924823</v>
      </c>
      <c r="H139" s="7"/>
      <c r="I139" s="7">
        <f t="shared" si="12"/>
        <v>0.8358444262059894</v>
      </c>
      <c r="K139" s="9">
        <f t="shared" si="18"/>
        <v>0.5823676754308309</v>
      </c>
    </row>
    <row r="140" spans="1:11" s="8" customFormat="1" ht="18">
      <c r="A140" s="6">
        <f t="shared" si="13"/>
        <v>14</v>
      </c>
      <c r="B140" s="6">
        <v>9</v>
      </c>
      <c r="C140" s="6"/>
      <c r="D140" s="7">
        <f t="shared" si="16"/>
        <v>14.614974977300742</v>
      </c>
      <c r="E140" s="7"/>
      <c r="F140" s="7">
        <f t="shared" si="15"/>
        <v>1.6238861085889713</v>
      </c>
      <c r="G140" s="7">
        <f t="shared" si="17"/>
        <v>1.04392678409291</v>
      </c>
      <c r="H140" s="7"/>
      <c r="I140" s="7">
        <f aca="true" t="shared" si="19" ref="I140:I180">D141-D140</f>
        <v>0.7905613142452594</v>
      </c>
      <c r="K140" s="9">
        <f t="shared" si="18"/>
        <v>0.6176941986614803</v>
      </c>
    </row>
    <row r="141" spans="1:11" s="8" customFormat="1" ht="18">
      <c r="A141" s="6">
        <f aca="true" t="shared" si="20" ref="A141:A181">A131+1</f>
        <v>14</v>
      </c>
      <c r="B141" s="6">
        <v>10</v>
      </c>
      <c r="C141" s="6"/>
      <c r="D141" s="7">
        <f t="shared" si="16"/>
        <v>15.405536291546001</v>
      </c>
      <c r="E141" s="7"/>
      <c r="F141" s="7">
        <f t="shared" si="15"/>
        <v>1.5405536291546</v>
      </c>
      <c r="G141" s="7">
        <f t="shared" si="17"/>
        <v>1.100395449396143</v>
      </c>
      <c r="H141" s="7"/>
      <c r="I141" s="7"/>
      <c r="K141" s="9">
        <f t="shared" si="18"/>
        <v>0.651106855080938</v>
      </c>
    </row>
    <row r="142" spans="1:11" s="8" customFormat="1" ht="18">
      <c r="A142" s="6">
        <f t="shared" si="20"/>
        <v>15</v>
      </c>
      <c r="B142" s="6">
        <v>1</v>
      </c>
      <c r="C142" s="6"/>
      <c r="D142" s="7">
        <f t="shared" si="16"/>
        <v>5.077556391987407</v>
      </c>
      <c r="E142" s="7"/>
      <c r="F142" s="7">
        <f t="shared" si="15"/>
        <v>5.077556391987407</v>
      </c>
      <c r="G142" s="7">
        <f t="shared" si="17"/>
        <v>0.33850375946582717</v>
      </c>
      <c r="H142" s="7"/>
      <c r="I142" s="7">
        <f t="shared" si="19"/>
        <v>2.1031927212753843</v>
      </c>
      <c r="K142" s="9">
        <f t="shared" si="18"/>
        <v>0.20047525110416942</v>
      </c>
    </row>
    <row r="143" spans="1:11" s="8" customFormat="1" ht="18">
      <c r="A143" s="6">
        <f t="shared" si="20"/>
        <v>15</v>
      </c>
      <c r="B143" s="6">
        <f>2</f>
        <v>2</v>
      </c>
      <c r="C143" s="6"/>
      <c r="D143" s="7">
        <f t="shared" si="16"/>
        <v>7.180749113262792</v>
      </c>
      <c r="E143" s="7"/>
      <c r="F143" s="7">
        <f t="shared" si="15"/>
        <v>3.590374556631396</v>
      </c>
      <c r="G143" s="7">
        <f t="shared" si="17"/>
        <v>0.47871660755085277</v>
      </c>
      <c r="H143" s="7"/>
      <c r="I143" s="7">
        <f t="shared" si="19"/>
        <v>1.613836535955512</v>
      </c>
      <c r="K143" s="9">
        <f t="shared" si="18"/>
        <v>0.28351481903166764</v>
      </c>
    </row>
    <row r="144" spans="1:11" s="8" customFormat="1" ht="18">
      <c r="A144" s="6">
        <f t="shared" si="20"/>
        <v>15</v>
      </c>
      <c r="B144" s="6">
        <v>3</v>
      </c>
      <c r="C144" s="6"/>
      <c r="D144" s="7">
        <f t="shared" si="16"/>
        <v>8.794585649218304</v>
      </c>
      <c r="E144" s="7"/>
      <c r="F144" s="7">
        <f t="shared" si="15"/>
        <v>2.9315285497394346</v>
      </c>
      <c r="G144" s="7">
        <f t="shared" si="17"/>
        <v>0.5863057099478869</v>
      </c>
      <c r="H144" s="7"/>
      <c r="I144" s="7">
        <f t="shared" si="19"/>
        <v>1.360527134756511</v>
      </c>
      <c r="K144" s="9">
        <f t="shared" si="18"/>
        <v>0.3472333205725491</v>
      </c>
    </row>
    <row r="145" spans="1:11" s="8" customFormat="1" ht="18">
      <c r="A145" s="6">
        <f t="shared" si="20"/>
        <v>15</v>
      </c>
      <c r="B145" s="6">
        <v>4</v>
      </c>
      <c r="C145" s="6"/>
      <c r="D145" s="7">
        <f t="shared" si="16"/>
        <v>10.155112783974815</v>
      </c>
      <c r="E145" s="7"/>
      <c r="F145" s="7">
        <f t="shared" si="15"/>
        <v>2.5387781959937037</v>
      </c>
      <c r="G145" s="7">
        <f t="shared" si="17"/>
        <v>0.6770075189316543</v>
      </c>
      <c r="H145" s="7"/>
      <c r="I145" s="7">
        <f t="shared" si="19"/>
        <v>1.1986484680975966</v>
      </c>
      <c r="K145" s="9">
        <f t="shared" si="18"/>
        <v>0.40095050220833883</v>
      </c>
    </row>
    <row r="146" spans="1:11" s="8" customFormat="1" ht="18">
      <c r="A146" s="6">
        <f t="shared" si="20"/>
        <v>15</v>
      </c>
      <c r="B146" s="6">
        <v>5</v>
      </c>
      <c r="C146" s="6"/>
      <c r="D146" s="7">
        <f t="shared" si="16"/>
        <v>11.353761252072411</v>
      </c>
      <c r="E146" s="7"/>
      <c r="F146" s="7">
        <f t="shared" si="15"/>
        <v>2.2707522504144824</v>
      </c>
      <c r="G146" s="7">
        <f t="shared" si="17"/>
        <v>0.7569174168048274</v>
      </c>
      <c r="H146" s="7"/>
      <c r="I146" s="7">
        <f t="shared" si="19"/>
        <v>1.0836610485039042</v>
      </c>
      <c r="K146" s="9">
        <f t="shared" si="18"/>
        <v>0.4482762892752632</v>
      </c>
    </row>
    <row r="147" spans="1:11" s="8" customFormat="1" ht="18">
      <c r="A147" s="6">
        <f t="shared" si="20"/>
        <v>15</v>
      </c>
      <c r="B147" s="6">
        <v>6</v>
      </c>
      <c r="C147" s="6"/>
      <c r="D147" s="7">
        <f t="shared" si="16"/>
        <v>12.437422300576316</v>
      </c>
      <c r="E147" s="7"/>
      <c r="F147" s="7">
        <f t="shared" si="15"/>
        <v>2.072903716762719</v>
      </c>
      <c r="G147" s="7">
        <f t="shared" si="17"/>
        <v>0.8291614867050877</v>
      </c>
      <c r="H147" s="7"/>
      <c r="I147" s="7">
        <f t="shared" si="19"/>
        <v>0.9965291805287606</v>
      </c>
      <c r="K147" s="9">
        <f t="shared" si="18"/>
        <v>0.49106207126154544</v>
      </c>
    </row>
    <row r="148" spans="1:11" s="8" customFormat="1" ht="18">
      <c r="A148" s="6">
        <f t="shared" si="20"/>
        <v>15</v>
      </c>
      <c r="B148" s="6">
        <v>7</v>
      </c>
      <c r="C148" s="6"/>
      <c r="D148" s="7">
        <f t="shared" si="16"/>
        <v>13.433951481105076</v>
      </c>
      <c r="E148" s="7"/>
      <c r="F148" s="7">
        <f t="shared" si="15"/>
        <v>1.9191359258721536</v>
      </c>
      <c r="G148" s="7">
        <f t="shared" si="17"/>
        <v>0.8955967654070051</v>
      </c>
      <c r="H148" s="7"/>
      <c r="I148" s="7">
        <f t="shared" si="19"/>
        <v>0.9275467454205071</v>
      </c>
      <c r="K148" s="9">
        <f t="shared" si="18"/>
        <v>0.5304076584448598</v>
      </c>
    </row>
    <row r="149" spans="1:11" s="8" customFormat="1" ht="18">
      <c r="A149" s="6">
        <f t="shared" si="20"/>
        <v>15</v>
      </c>
      <c r="B149" s="6">
        <v>8</v>
      </c>
      <c r="C149" s="6"/>
      <c r="D149" s="7">
        <f t="shared" si="16"/>
        <v>14.361498226525583</v>
      </c>
      <c r="E149" s="7"/>
      <c r="F149" s="7">
        <f t="shared" si="15"/>
        <v>1.795187278315698</v>
      </c>
      <c r="G149" s="7">
        <f t="shared" si="17"/>
        <v>0.9574332151017055</v>
      </c>
      <c r="H149" s="7"/>
      <c r="I149" s="7">
        <f t="shared" si="19"/>
        <v>0.8711709494366389</v>
      </c>
      <c r="K149" s="9">
        <f t="shared" si="18"/>
        <v>0.5670296380633353</v>
      </c>
    </row>
    <row r="150" spans="1:11" s="8" customFormat="1" ht="18">
      <c r="A150" s="6">
        <f t="shared" si="20"/>
        <v>15</v>
      </c>
      <c r="B150" s="6">
        <v>9</v>
      </c>
      <c r="C150" s="6"/>
      <c r="D150" s="7">
        <f t="shared" si="16"/>
        <v>15.232669175962222</v>
      </c>
      <c r="E150" s="7"/>
      <c r="F150" s="7">
        <f t="shared" si="15"/>
        <v>1.6925187973291358</v>
      </c>
      <c r="G150" s="7">
        <f t="shared" si="17"/>
        <v>1.0155112783974816</v>
      </c>
      <c r="H150" s="7"/>
      <c r="I150" s="7">
        <f t="shared" si="19"/>
        <v>0.8239739706647171</v>
      </c>
      <c r="K150" s="9">
        <f t="shared" si="18"/>
        <v>0.6014257533125082</v>
      </c>
    </row>
    <row r="151" spans="1:11" s="8" customFormat="1" ht="18">
      <c r="A151" s="6">
        <f t="shared" si="20"/>
        <v>15</v>
      </c>
      <c r="B151" s="6">
        <v>10</v>
      </c>
      <c r="C151" s="6"/>
      <c r="D151" s="7">
        <f t="shared" si="16"/>
        <v>16.05664314662694</v>
      </c>
      <c r="E151" s="7"/>
      <c r="F151" s="7">
        <f t="shared" si="15"/>
        <v>1.6056643146626939</v>
      </c>
      <c r="G151" s="7">
        <f t="shared" si="17"/>
        <v>1.070442876441796</v>
      </c>
      <c r="H151" s="7"/>
      <c r="I151" s="7"/>
      <c r="K151" s="9">
        <f t="shared" si="18"/>
        <v>0.6339584079833607</v>
      </c>
    </row>
    <row r="152" spans="1:11" s="8" customFormat="1" ht="18">
      <c r="A152" s="6">
        <f t="shared" si="20"/>
        <v>16</v>
      </c>
      <c r="B152" s="6">
        <v>1</v>
      </c>
      <c r="C152" s="6"/>
      <c r="D152" s="7">
        <f t="shared" si="16"/>
        <v>5.278031643091577</v>
      </c>
      <c r="E152" s="7"/>
      <c r="F152" s="7">
        <f t="shared" si="15"/>
        <v>5.278031643091577</v>
      </c>
      <c r="G152" s="7">
        <f t="shared" si="17"/>
        <v>0.32987697769322355</v>
      </c>
      <c r="H152" s="7"/>
      <c r="I152" s="7">
        <f t="shared" si="19"/>
        <v>2.1862322892028825</v>
      </c>
      <c r="K152" s="9">
        <f t="shared" si="18"/>
        <v>0.19552167382691188</v>
      </c>
    </row>
    <row r="153" spans="1:11" s="8" customFormat="1" ht="18">
      <c r="A153" s="6">
        <f t="shared" si="20"/>
        <v>16</v>
      </c>
      <c r="B153" s="6">
        <f>2</f>
        <v>2</v>
      </c>
      <c r="C153" s="6"/>
      <c r="D153" s="7">
        <f t="shared" si="16"/>
        <v>7.464263932294459</v>
      </c>
      <c r="E153" s="7"/>
      <c r="F153" s="7">
        <f t="shared" si="15"/>
        <v>3.7321319661472296</v>
      </c>
      <c r="G153" s="7">
        <f t="shared" si="17"/>
        <v>0.4665164957684037</v>
      </c>
      <c r="H153" s="7"/>
      <c r="I153" s="7">
        <f t="shared" si="19"/>
        <v>1.6775550374963935</v>
      </c>
      <c r="K153" s="9">
        <f t="shared" si="18"/>
        <v>0.27650940286390746</v>
      </c>
    </row>
    <row r="154" spans="1:11" s="8" customFormat="1" ht="18">
      <c r="A154" s="6">
        <f t="shared" si="20"/>
        <v>16</v>
      </c>
      <c r="B154" s="6">
        <v>3</v>
      </c>
      <c r="C154" s="6"/>
      <c r="D154" s="7">
        <f t="shared" si="16"/>
        <v>9.141818969790853</v>
      </c>
      <c r="E154" s="7"/>
      <c r="F154" s="7">
        <f t="shared" si="15"/>
        <v>3.0472729899302844</v>
      </c>
      <c r="G154" s="7">
        <f t="shared" si="17"/>
        <v>0.5713636856119283</v>
      </c>
      <c r="H154" s="7"/>
      <c r="I154" s="7">
        <f t="shared" si="19"/>
        <v>1.4142443163923009</v>
      </c>
      <c r="K154" s="9">
        <f t="shared" si="18"/>
        <v>0.3386534730491224</v>
      </c>
    </row>
    <row r="155" spans="1:11" s="8" customFormat="1" ht="18">
      <c r="A155" s="6">
        <f t="shared" si="20"/>
        <v>16</v>
      </c>
      <c r="B155" s="6">
        <v>4</v>
      </c>
      <c r="C155" s="6"/>
      <c r="D155" s="7">
        <f t="shared" si="16"/>
        <v>10.556063286183154</v>
      </c>
      <c r="E155" s="7"/>
      <c r="F155" s="7">
        <f t="shared" si="15"/>
        <v>2.6390158215457884</v>
      </c>
      <c r="G155" s="7">
        <f t="shared" si="17"/>
        <v>0.6597539553864471</v>
      </c>
      <c r="H155" s="7"/>
      <c r="I155" s="7">
        <f t="shared" si="19"/>
        <v>1.245974255164521</v>
      </c>
      <c r="K155" s="9">
        <f t="shared" si="18"/>
        <v>0.39104334765382376</v>
      </c>
    </row>
    <row r="156" spans="1:11" s="8" customFormat="1" ht="18">
      <c r="A156" s="6">
        <f t="shared" si="20"/>
        <v>16</v>
      </c>
      <c r="B156" s="6">
        <v>5</v>
      </c>
      <c r="C156" s="6"/>
      <c r="D156" s="7">
        <f t="shared" si="16"/>
        <v>11.802037541347675</v>
      </c>
      <c r="E156" s="7"/>
      <c r="F156" s="7">
        <f t="shared" si="15"/>
        <v>2.360407508269535</v>
      </c>
      <c r="G156" s="7">
        <f t="shared" si="17"/>
        <v>0.7376273463342297</v>
      </c>
      <c r="H156" s="7"/>
      <c r="I156" s="7">
        <f t="shared" si="19"/>
        <v>1.1264468304901865</v>
      </c>
      <c r="K156" s="9">
        <f t="shared" si="18"/>
        <v>0.437199753751516</v>
      </c>
    </row>
    <row r="157" spans="1:11" s="8" customFormat="1" ht="18">
      <c r="A157" s="6">
        <f t="shared" si="20"/>
        <v>16</v>
      </c>
      <c r="B157" s="6">
        <v>6</v>
      </c>
      <c r="C157" s="6"/>
      <c r="D157" s="7">
        <f t="shared" si="16"/>
        <v>12.928484371837861</v>
      </c>
      <c r="E157" s="7"/>
      <c r="F157" s="7">
        <f t="shared" si="15"/>
        <v>2.1547473953063103</v>
      </c>
      <c r="G157" s="7">
        <f t="shared" si="17"/>
        <v>0.8080302732398663</v>
      </c>
      <c r="H157" s="7"/>
      <c r="I157" s="7">
        <f t="shared" si="19"/>
        <v>1.035874767712075</v>
      </c>
      <c r="K157" s="9">
        <f t="shared" si="18"/>
        <v>0.47892833453081707</v>
      </c>
    </row>
    <row r="158" spans="1:11" s="8" customFormat="1" ht="18">
      <c r="A158" s="6">
        <f t="shared" si="20"/>
        <v>16</v>
      </c>
      <c r="B158" s="6">
        <v>7</v>
      </c>
      <c r="C158" s="6"/>
      <c r="D158" s="7">
        <f t="shared" si="16"/>
        <v>13.964359139549936</v>
      </c>
      <c r="E158" s="7"/>
      <c r="F158" s="7">
        <f t="shared" si="15"/>
        <v>1.9949084485071338</v>
      </c>
      <c r="G158" s="7">
        <f t="shared" si="17"/>
        <v>0.872772446221871</v>
      </c>
      <c r="H158" s="7"/>
      <c r="I158" s="7">
        <f t="shared" si="19"/>
        <v>0.9641687250389825</v>
      </c>
      <c r="K158" s="9">
        <f t="shared" si="18"/>
        <v>0.5173017248690943</v>
      </c>
    </row>
    <row r="159" spans="1:11" s="8" customFormat="1" ht="18">
      <c r="A159" s="6">
        <f t="shared" si="20"/>
        <v>16</v>
      </c>
      <c r="B159" s="6">
        <v>8</v>
      </c>
      <c r="C159" s="6"/>
      <c r="D159" s="7">
        <f t="shared" si="16"/>
        <v>14.928527864588919</v>
      </c>
      <c r="E159" s="7"/>
      <c r="F159" s="7">
        <f t="shared" si="15"/>
        <v>1.8660659830736148</v>
      </c>
      <c r="G159" s="7">
        <f t="shared" si="17"/>
        <v>0.9330329915368074</v>
      </c>
      <c r="H159" s="7"/>
      <c r="I159" s="7">
        <f t="shared" si="19"/>
        <v>0.9055670646858118</v>
      </c>
      <c r="K159" s="9">
        <f t="shared" si="18"/>
        <v>0.5530188057278149</v>
      </c>
    </row>
    <row r="160" spans="1:11" s="8" customFormat="1" ht="18">
      <c r="A160" s="6">
        <f t="shared" si="20"/>
        <v>16</v>
      </c>
      <c r="B160" s="6">
        <v>9</v>
      </c>
      <c r="C160" s="6"/>
      <c r="D160" s="7">
        <f t="shared" si="16"/>
        <v>15.83409492927473</v>
      </c>
      <c r="E160" s="7"/>
      <c r="F160" s="7">
        <f t="shared" si="15"/>
        <v>1.7593438810305255</v>
      </c>
      <c r="G160" s="7">
        <f t="shared" si="17"/>
        <v>0.9896309330796706</v>
      </c>
      <c r="H160" s="7"/>
      <c r="I160" s="7">
        <f t="shared" si="19"/>
        <v>0.8565066253355695</v>
      </c>
      <c r="K160" s="9">
        <f t="shared" si="18"/>
        <v>0.5865650214807339</v>
      </c>
    </row>
    <row r="161" spans="1:11" s="8" customFormat="1" ht="18">
      <c r="A161" s="6">
        <f t="shared" si="20"/>
        <v>16</v>
      </c>
      <c r="B161" s="6">
        <v>10</v>
      </c>
      <c r="C161" s="6"/>
      <c r="D161" s="7">
        <f t="shared" si="16"/>
        <v>16.6906015546103</v>
      </c>
      <c r="E161" s="7"/>
      <c r="F161" s="7">
        <f t="shared" si="15"/>
        <v>1.66906015546103</v>
      </c>
      <c r="G161" s="7">
        <f t="shared" si="17"/>
        <v>1.0431625971631437</v>
      </c>
      <c r="H161" s="7"/>
      <c r="I161" s="7"/>
      <c r="K161" s="9">
        <f t="shared" si="18"/>
        <v>0.6182938212215703</v>
      </c>
    </row>
    <row r="162" spans="1:11" s="8" customFormat="1" ht="18">
      <c r="A162" s="6">
        <f t="shared" si="20"/>
        <v>17</v>
      </c>
      <c r="B162" s="6">
        <v>1</v>
      </c>
      <c r="C162" s="6"/>
      <c r="D162" s="7">
        <f t="shared" si="16"/>
        <v>5.473553316918489</v>
      </c>
      <c r="E162" s="7"/>
      <c r="F162" s="7">
        <f aca="true" t="shared" si="21" ref="F162:F181">D162/B162</f>
        <v>5.473553316918489</v>
      </c>
      <c r="G162" s="7">
        <f t="shared" si="17"/>
        <v>0.321973724524617</v>
      </c>
      <c r="H162" s="7"/>
      <c r="I162" s="7">
        <f t="shared" si="19"/>
        <v>2.267220018239878</v>
      </c>
      <c r="K162" s="9">
        <f t="shared" si="18"/>
        <v>0.1909717508509221</v>
      </c>
    </row>
    <row r="163" spans="1:11" s="8" customFormat="1" ht="18">
      <c r="A163" s="6">
        <f t="shared" si="20"/>
        <v>17</v>
      </c>
      <c r="B163" s="6">
        <f>2</f>
        <v>2</v>
      </c>
      <c r="C163" s="6"/>
      <c r="D163" s="7">
        <f t="shared" si="16"/>
        <v>7.740773335158367</v>
      </c>
      <c r="E163" s="7"/>
      <c r="F163" s="7">
        <f t="shared" si="21"/>
        <v>3.8703866675791834</v>
      </c>
      <c r="G163" s="7">
        <f t="shared" si="17"/>
        <v>0.45533960795049216</v>
      </c>
      <c r="H163" s="7"/>
      <c r="I163" s="7">
        <f t="shared" si="19"/>
        <v>1.7396991076816084</v>
      </c>
      <c r="K163" s="9">
        <f t="shared" si="18"/>
        <v>0.27007484008351046</v>
      </c>
    </row>
    <row r="164" spans="1:11" s="8" customFormat="1" ht="18">
      <c r="A164" s="6">
        <f t="shared" si="20"/>
        <v>17</v>
      </c>
      <c r="B164" s="6">
        <v>3</v>
      </c>
      <c r="C164" s="6"/>
      <c r="D164" s="7">
        <f t="shared" si="16"/>
        <v>9.480472442839975</v>
      </c>
      <c r="E164" s="7"/>
      <c r="F164" s="7">
        <f t="shared" si="21"/>
        <v>3.1601574809466584</v>
      </c>
      <c r="G164" s="7">
        <f t="shared" si="17"/>
        <v>0.5576748495788221</v>
      </c>
      <c r="H164" s="7"/>
      <c r="I164" s="7">
        <f t="shared" si="19"/>
        <v>1.4666341909970022</v>
      </c>
      <c r="K164" s="9">
        <f t="shared" si="18"/>
        <v>0.33077277528418136</v>
      </c>
    </row>
    <row r="165" spans="1:11" s="8" customFormat="1" ht="18">
      <c r="A165" s="6">
        <f t="shared" si="20"/>
        <v>17</v>
      </c>
      <c r="B165" s="6">
        <v>4</v>
      </c>
      <c r="C165" s="6"/>
      <c r="D165" s="7">
        <f t="shared" si="16"/>
        <v>10.947106633836977</v>
      </c>
      <c r="E165" s="7"/>
      <c r="F165" s="7">
        <f t="shared" si="21"/>
        <v>2.7367766584592443</v>
      </c>
      <c r="G165" s="7">
        <f t="shared" si="17"/>
        <v>0.643947449049234</v>
      </c>
      <c r="H165" s="7"/>
      <c r="I165" s="7">
        <f t="shared" si="19"/>
        <v>1.2921306612622132</v>
      </c>
      <c r="K165" s="9">
        <f t="shared" si="18"/>
        <v>0.3819435017018442</v>
      </c>
    </row>
    <row r="166" spans="1:11" s="8" customFormat="1" ht="18">
      <c r="A166" s="6">
        <f t="shared" si="20"/>
        <v>17</v>
      </c>
      <c r="B166" s="6">
        <v>5</v>
      </c>
      <c r="C166" s="6"/>
      <c r="D166" s="7">
        <f t="shared" si="16"/>
        <v>12.23923729509919</v>
      </c>
      <c r="E166" s="7"/>
      <c r="F166" s="7">
        <f t="shared" si="21"/>
        <v>2.447847459019838</v>
      </c>
      <c r="G166" s="7">
        <f t="shared" si="17"/>
        <v>0.7199551350058347</v>
      </c>
      <c r="H166" s="7"/>
      <c r="I166" s="7">
        <f t="shared" si="19"/>
        <v>1.1681754112694875</v>
      </c>
      <c r="K166" s="9">
        <f t="shared" si="18"/>
        <v>0.4270258166848162</v>
      </c>
    </row>
    <row r="167" spans="1:11" s="8" customFormat="1" ht="18">
      <c r="A167" s="6">
        <f t="shared" si="20"/>
        <v>17</v>
      </c>
      <c r="B167" s="6">
        <v>6</v>
      </c>
      <c r="C167" s="6"/>
      <c r="D167" s="7">
        <f t="shared" si="16"/>
        <v>13.407412706368678</v>
      </c>
      <c r="E167" s="7"/>
      <c r="F167" s="7">
        <f t="shared" si="21"/>
        <v>2.2345687843947797</v>
      </c>
      <c r="G167" s="7">
        <f t="shared" si="17"/>
        <v>0.7886713356687458</v>
      </c>
      <c r="H167" s="7"/>
      <c r="I167" s="7">
        <f t="shared" si="19"/>
        <v>1.0742481580503522</v>
      </c>
      <c r="K167" s="9">
        <f t="shared" si="18"/>
        <v>0.4677833448706785</v>
      </c>
    </row>
    <row r="168" spans="1:11" s="8" customFormat="1" ht="18">
      <c r="A168" s="6">
        <f t="shared" si="20"/>
        <v>17</v>
      </c>
      <c r="B168" s="6">
        <v>7</v>
      </c>
      <c r="C168" s="6"/>
      <c r="D168" s="7">
        <f t="shared" si="16"/>
        <v>14.48166086441903</v>
      </c>
      <c r="E168" s="7"/>
      <c r="F168" s="7">
        <f t="shared" si="21"/>
        <v>2.068808694917004</v>
      </c>
      <c r="G168" s="7">
        <f t="shared" si="17"/>
        <v>0.8518624037893547</v>
      </c>
      <c r="H168" s="7"/>
      <c r="I168" s="7">
        <f t="shared" si="19"/>
        <v>0.9998858058977032</v>
      </c>
      <c r="K168" s="9">
        <f t="shared" si="18"/>
        <v>0.5052637601901271</v>
      </c>
    </row>
    <row r="169" spans="1:11" s="8" customFormat="1" ht="18">
      <c r="A169" s="6">
        <f t="shared" si="20"/>
        <v>17</v>
      </c>
      <c r="B169" s="6">
        <v>8</v>
      </c>
      <c r="C169" s="6"/>
      <c r="D169" s="7">
        <f t="shared" si="16"/>
        <v>15.481546670316733</v>
      </c>
      <c r="E169" s="7"/>
      <c r="F169" s="7">
        <f t="shared" si="21"/>
        <v>1.9351933337895917</v>
      </c>
      <c r="G169" s="7">
        <f t="shared" si="17"/>
        <v>0.9106792159009843</v>
      </c>
      <c r="H169" s="7"/>
      <c r="I169" s="7">
        <f t="shared" si="19"/>
        <v>0.9391132804387308</v>
      </c>
      <c r="K169" s="9">
        <f t="shared" si="18"/>
        <v>0.5401496801670209</v>
      </c>
    </row>
    <row r="170" spans="1:11" s="8" customFormat="1" ht="18">
      <c r="A170" s="6">
        <f t="shared" si="20"/>
        <v>17</v>
      </c>
      <c r="B170" s="6">
        <v>9</v>
      </c>
      <c r="C170" s="6"/>
      <c r="D170" s="7">
        <f t="shared" si="16"/>
        <v>16.420659950755464</v>
      </c>
      <c r="E170" s="7"/>
      <c r="F170" s="7">
        <f t="shared" si="21"/>
        <v>1.8245177723061627</v>
      </c>
      <c r="G170" s="7">
        <f t="shared" si="17"/>
        <v>0.9659211735738509</v>
      </c>
      <c r="H170" s="7"/>
      <c r="I170" s="7">
        <f t="shared" si="19"/>
        <v>0.888235425076406</v>
      </c>
      <c r="K170" s="9">
        <f t="shared" si="18"/>
        <v>0.5729152525527681</v>
      </c>
    </row>
    <row r="171" spans="1:11" s="8" customFormat="1" ht="18">
      <c r="A171" s="6">
        <f t="shared" si="20"/>
        <v>17</v>
      </c>
      <c r="B171" s="6">
        <v>10</v>
      </c>
      <c r="C171" s="6"/>
      <c r="D171" s="7">
        <f t="shared" si="16"/>
        <v>17.30889537583187</v>
      </c>
      <c r="E171" s="7"/>
      <c r="F171" s="7">
        <f t="shared" si="21"/>
        <v>1.730889537583187</v>
      </c>
      <c r="G171" s="7">
        <f t="shared" si="17"/>
        <v>1.018170316225404</v>
      </c>
      <c r="H171" s="7"/>
      <c r="I171" s="7"/>
      <c r="K171" s="9"/>
    </row>
    <row r="172" spans="1:11" s="8" customFormat="1" ht="18">
      <c r="A172" s="6">
        <f t="shared" si="20"/>
        <v>18</v>
      </c>
      <c r="B172" s="6">
        <v>1</v>
      </c>
      <c r="C172" s="6"/>
      <c r="D172" s="7">
        <f t="shared" si="16"/>
        <v>5.664525067769411</v>
      </c>
      <c r="E172" s="7"/>
      <c r="F172" s="7">
        <f t="shared" si="21"/>
        <v>5.664525067769411</v>
      </c>
      <c r="G172" s="7">
        <f t="shared" si="17"/>
        <v>0.3146958370983006</v>
      </c>
      <c r="H172" s="7"/>
      <c r="I172" s="7">
        <f t="shared" si="19"/>
        <v>2.3463231074724664</v>
      </c>
      <c r="K172" s="9"/>
    </row>
    <row r="173" spans="1:11" s="8" customFormat="1" ht="18">
      <c r="A173" s="6">
        <f t="shared" si="20"/>
        <v>18</v>
      </c>
      <c r="B173" s="6">
        <f>2</f>
        <v>2</v>
      </c>
      <c r="C173" s="6"/>
      <c r="D173" s="7">
        <f t="shared" si="16"/>
        <v>8.010848175241877</v>
      </c>
      <c r="E173" s="7"/>
      <c r="F173" s="7">
        <f t="shared" si="21"/>
        <v>4.005424087620939</v>
      </c>
      <c r="G173" s="7">
        <f t="shared" si="17"/>
        <v>0.44504712084677095</v>
      </c>
      <c r="H173" s="7"/>
      <c r="I173" s="7">
        <f t="shared" si="19"/>
        <v>1.8003970428822793</v>
      </c>
      <c r="K173" s="9"/>
    </row>
    <row r="174" spans="1:11" s="8" customFormat="1" ht="18">
      <c r="A174" s="6">
        <f t="shared" si="20"/>
        <v>18</v>
      </c>
      <c r="B174" s="6">
        <v>3</v>
      </c>
      <c r="C174" s="6"/>
      <c r="D174" s="7">
        <f t="shared" si="16"/>
        <v>9.811245218124157</v>
      </c>
      <c r="E174" s="7"/>
      <c r="F174" s="7">
        <f t="shared" si="21"/>
        <v>3.2704150727080523</v>
      </c>
      <c r="G174" s="7">
        <f t="shared" si="17"/>
        <v>0.5450691787846753</v>
      </c>
      <c r="H174" s="7"/>
      <c r="I174" s="7">
        <f t="shared" si="19"/>
        <v>1.517804917414665</v>
      </c>
      <c r="K174" s="9"/>
    </row>
    <row r="175" spans="1:11" s="8" customFormat="1" ht="18">
      <c r="A175" s="6">
        <f t="shared" si="20"/>
        <v>18</v>
      </c>
      <c r="B175" s="6">
        <v>4</v>
      </c>
      <c r="C175" s="6"/>
      <c r="D175" s="7">
        <f t="shared" si="16"/>
        <v>11.329050135538822</v>
      </c>
      <c r="E175" s="7"/>
      <c r="F175" s="7">
        <f t="shared" si="21"/>
        <v>2.8322625338847054</v>
      </c>
      <c r="G175" s="7">
        <f t="shared" si="17"/>
        <v>0.6293916741966012</v>
      </c>
      <c r="H175" s="7"/>
      <c r="I175" s="7">
        <f t="shared" si="19"/>
        <v>1.3372129762451852</v>
      </c>
      <c r="K175" s="9"/>
    </row>
    <row r="176" spans="1:11" s="8" customFormat="1" ht="18">
      <c r="A176" s="6">
        <f t="shared" si="20"/>
        <v>18</v>
      </c>
      <c r="B176" s="6">
        <v>5</v>
      </c>
      <c r="C176" s="6"/>
      <c r="D176" s="7">
        <f t="shared" si="16"/>
        <v>12.666263111784007</v>
      </c>
      <c r="E176" s="7"/>
      <c r="F176" s="7">
        <f t="shared" si="21"/>
        <v>2.5332526223568013</v>
      </c>
      <c r="G176" s="7">
        <f t="shared" si="17"/>
        <v>0.7036812839880003</v>
      </c>
      <c r="H176" s="7"/>
      <c r="I176" s="7">
        <f t="shared" si="19"/>
        <v>1.2089329394553499</v>
      </c>
      <c r="K176" s="9"/>
    </row>
    <row r="177" spans="1:11" s="8" customFormat="1" ht="18">
      <c r="A177" s="6">
        <f t="shared" si="20"/>
        <v>18</v>
      </c>
      <c r="B177" s="6">
        <v>6</v>
      </c>
      <c r="C177" s="6"/>
      <c r="D177" s="7">
        <f t="shared" si="16"/>
        <v>13.875196051239357</v>
      </c>
      <c r="E177" s="7"/>
      <c r="F177" s="7">
        <f t="shared" si="21"/>
        <v>2.3125326752065596</v>
      </c>
      <c r="G177" s="7">
        <f t="shared" si="17"/>
        <v>0.7708442250688532</v>
      </c>
      <c r="H177" s="7"/>
      <c r="I177" s="7">
        <f t="shared" si="19"/>
        <v>1.1117285733698008</v>
      </c>
      <c r="K177" s="9"/>
    </row>
    <row r="178" spans="1:11" s="8" customFormat="1" ht="18">
      <c r="A178" s="6">
        <f t="shared" si="20"/>
        <v>18</v>
      </c>
      <c r="B178" s="6">
        <v>7</v>
      </c>
      <c r="C178" s="6"/>
      <c r="D178" s="7">
        <f t="shared" si="16"/>
        <v>14.986924624609157</v>
      </c>
      <c r="E178" s="7"/>
      <c r="F178" s="7">
        <f t="shared" si="21"/>
        <v>2.1409892320870223</v>
      </c>
      <c r="G178" s="7">
        <f t="shared" si="17"/>
        <v>0.8326069235893976</v>
      </c>
      <c r="H178" s="7"/>
      <c r="I178" s="7">
        <f t="shared" si="19"/>
        <v>1.034771725874597</v>
      </c>
      <c r="K178" s="9"/>
    </row>
    <row r="179" spans="1:11" s="8" customFormat="1" ht="18">
      <c r="A179" s="6">
        <f t="shared" si="20"/>
        <v>18</v>
      </c>
      <c r="B179" s="6">
        <v>8</v>
      </c>
      <c r="C179" s="6"/>
      <c r="D179" s="7">
        <f t="shared" si="16"/>
        <v>16.021696350483754</v>
      </c>
      <c r="E179" s="7"/>
      <c r="F179" s="7">
        <f t="shared" si="21"/>
        <v>2.0027120438104693</v>
      </c>
      <c r="G179" s="7">
        <f t="shared" si="17"/>
        <v>0.8900942416935419</v>
      </c>
      <c r="H179" s="7"/>
      <c r="I179" s="7">
        <f t="shared" si="19"/>
        <v>0.971878852824478</v>
      </c>
      <c r="K179" s="9"/>
    </row>
    <row r="180" spans="1:11" s="8" customFormat="1" ht="18">
      <c r="A180" s="6">
        <f t="shared" si="20"/>
        <v>18</v>
      </c>
      <c r="B180" s="6">
        <v>9</v>
      </c>
      <c r="C180" s="6"/>
      <c r="D180" s="7">
        <f t="shared" si="16"/>
        <v>16.993575203308232</v>
      </c>
      <c r="E180" s="7"/>
      <c r="F180" s="7">
        <f t="shared" si="21"/>
        <v>1.8881750225898035</v>
      </c>
      <c r="G180" s="7">
        <f t="shared" si="17"/>
        <v>0.9440875112949018</v>
      </c>
      <c r="H180" s="7"/>
      <c r="I180" s="7">
        <f t="shared" si="19"/>
        <v>0.9192258739627519</v>
      </c>
      <c r="K180" s="9"/>
    </row>
    <row r="181" spans="1:11" s="8" customFormat="1" ht="18">
      <c r="A181" s="6">
        <f t="shared" si="20"/>
        <v>18</v>
      </c>
      <c r="B181" s="6">
        <v>10</v>
      </c>
      <c r="C181" s="6"/>
      <c r="D181" s="7">
        <f t="shared" si="16"/>
        <v>17.912801077270984</v>
      </c>
      <c r="E181" s="7"/>
      <c r="F181" s="7">
        <f t="shared" si="21"/>
        <v>1.7912801077270983</v>
      </c>
      <c r="G181" s="7">
        <f t="shared" si="17"/>
        <v>0.9951556154039436</v>
      </c>
      <c r="H181" s="7"/>
      <c r="I181" s="7"/>
      <c r="K181" s="9"/>
    </row>
    <row r="182" spans="1:9" s="8" customFormat="1" ht="18">
      <c r="A182" s="6"/>
      <c r="B182" s="6"/>
      <c r="C182" s="6"/>
      <c r="D182" s="7"/>
      <c r="E182" s="7"/>
      <c r="F182" s="7"/>
      <c r="G182" s="7"/>
      <c r="H182" s="7"/>
      <c r="I182" s="7"/>
    </row>
    <row r="183" spans="1:9" s="8" customFormat="1" ht="18">
      <c r="A183" s="6"/>
      <c r="B183" s="6"/>
      <c r="C183" s="6"/>
      <c r="D183" s="7"/>
      <c r="E183" s="7"/>
      <c r="F183" s="7"/>
      <c r="G183" s="7"/>
      <c r="H183" s="7"/>
      <c r="I183" s="7"/>
    </row>
    <row r="184" spans="1:9" s="8" customFormat="1" ht="18">
      <c r="A184" s="6"/>
      <c r="B184" s="6"/>
      <c r="C184" s="6"/>
      <c r="D184" s="7"/>
      <c r="E184" s="7"/>
      <c r="F184" s="7"/>
      <c r="G184" s="7"/>
      <c r="H184" s="7"/>
      <c r="I184" s="7"/>
    </row>
    <row r="185" spans="1:9" s="8" customFormat="1" ht="18">
      <c r="A185" s="6"/>
      <c r="B185" s="6"/>
      <c r="C185" s="6"/>
      <c r="D185" s="7"/>
      <c r="E185" s="7"/>
      <c r="F185" s="7"/>
      <c r="G185" s="7"/>
      <c r="H185" s="7"/>
      <c r="I185" s="7"/>
    </row>
    <row r="186" spans="1:9" s="8" customFormat="1" ht="18">
      <c r="A186" s="6"/>
      <c r="B186" s="6"/>
      <c r="C186" s="6"/>
      <c r="D186" s="7"/>
      <c r="E186" s="7"/>
      <c r="F186" s="7"/>
      <c r="G186" s="7"/>
      <c r="H186" s="7"/>
      <c r="I186" s="7"/>
    </row>
    <row r="187" spans="1:9" s="8" customFormat="1" ht="18">
      <c r="A187" s="6"/>
      <c r="B187" s="6"/>
      <c r="C187" s="6"/>
      <c r="D187" s="7"/>
      <c r="E187" s="7"/>
      <c r="F187" s="7"/>
      <c r="G187" s="7"/>
      <c r="H187" s="7"/>
      <c r="I187" s="7"/>
    </row>
    <row r="188" spans="1:9" s="8" customFormat="1" ht="18">
      <c r="A188" s="6"/>
      <c r="B188" s="6"/>
      <c r="C188" s="6"/>
      <c r="D188" s="7"/>
      <c r="E188" s="7"/>
      <c r="F188" s="7"/>
      <c r="G188" s="7"/>
      <c r="H188" s="7"/>
      <c r="I188" s="7"/>
    </row>
    <row r="189" spans="1:9" s="8" customFormat="1" ht="18">
      <c r="A189" s="6"/>
      <c r="B189" s="6"/>
      <c r="C189" s="6"/>
      <c r="D189" s="7"/>
      <c r="E189" s="7"/>
      <c r="F189" s="7"/>
      <c r="G189" s="7"/>
      <c r="H189" s="7"/>
      <c r="I189" s="7"/>
    </row>
  </sheetData>
  <mergeCells count="1">
    <mergeCell ref="N12:Q15"/>
  </mergeCells>
  <printOptions/>
  <pageMargins left="0.75" right="0.75" top="0.37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Wisconsin-Milwaukee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David Drewianka</dc:creator>
  <cp:keywords/>
  <dc:description/>
  <cp:lastModifiedBy>Scott Drewianka</cp:lastModifiedBy>
  <cp:lastPrinted>2004-10-14T04:54:58Z</cp:lastPrinted>
  <dcterms:created xsi:type="dcterms:W3CDTF">2002-03-04T20:45:14Z</dcterms:created>
  <dcterms:modified xsi:type="dcterms:W3CDTF">2004-10-14T04:55:50Z</dcterms:modified>
  <cp:category/>
  <cp:version/>
  <cp:contentType/>
  <cp:contentStatus/>
</cp:coreProperties>
</file>